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РАБОТА\ПИТАНИЕ\Столовая food\"/>
    </mc:Choice>
  </mc:AlternateContent>
  <xr:revisionPtr revIDLastSave="0" documentId="13_ncr:1_{C563E608-70F5-42B5-B7A5-C620C80C94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H551" i="1" s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F341" i="1" l="1"/>
  <c r="F257" i="1"/>
  <c r="H215" i="1"/>
  <c r="H594" i="1" s="1"/>
  <c r="G594" i="1"/>
  <c r="J593" i="1"/>
  <c r="I594" i="1"/>
  <c r="F593" i="1"/>
  <c r="J594" i="1"/>
  <c r="F594" i="1" l="1"/>
  <c r="L165" i="1" l="1"/>
  <c r="L81" i="1"/>
  <c r="L594" i="1"/>
  <c r="L47" i="1"/>
  <c r="L17" i="1"/>
  <c r="L249" i="1"/>
  <c r="L417" i="1"/>
  <c r="L466" i="1"/>
  <c r="L101" i="1"/>
  <c r="L131" i="1"/>
  <c r="L543" i="1"/>
  <c r="L340" i="1"/>
  <c r="L550" i="1"/>
  <c r="L88" i="1"/>
  <c r="L459" i="1"/>
  <c r="L130" i="1"/>
  <c r="L592" i="1"/>
  <c r="L326" i="1"/>
  <c r="L321" i="1"/>
  <c r="L39" i="1"/>
  <c r="L425" i="1"/>
  <c r="L395" i="1"/>
  <c r="L333" i="1"/>
  <c r="L551" i="1"/>
  <c r="L521" i="1"/>
  <c r="L573" i="1"/>
  <c r="L578" i="1"/>
  <c r="L242" i="1"/>
  <c r="L237" i="1"/>
  <c r="L46" i="1"/>
  <c r="L593" i="1"/>
  <c r="L563" i="1"/>
  <c r="L501" i="1"/>
  <c r="L143" i="1"/>
  <c r="L173" i="1"/>
  <c r="L375" i="1"/>
  <c r="L298" i="1"/>
  <c r="L153" i="1"/>
  <c r="L158" i="1"/>
  <c r="L424" i="1"/>
  <c r="L256" i="1"/>
  <c r="L489" i="1"/>
  <c r="L494" i="1"/>
  <c r="L382" i="1"/>
  <c r="L200" i="1"/>
  <c r="L195" i="1"/>
  <c r="L172" i="1"/>
  <c r="L185" i="1"/>
  <c r="L215" i="1"/>
  <c r="L509" i="1"/>
  <c r="L479" i="1"/>
  <c r="L467" i="1"/>
  <c r="L437" i="1"/>
  <c r="L508" i="1"/>
  <c r="L341" i="1"/>
  <c r="L311" i="1"/>
  <c r="L368" i="1"/>
  <c r="L363" i="1"/>
  <c r="L257" i="1"/>
  <c r="L227" i="1"/>
  <c r="L383" i="1"/>
  <c r="L353" i="1"/>
  <c r="L299" i="1"/>
  <c r="L269" i="1"/>
  <c r="L69" i="1"/>
  <c r="L74" i="1"/>
  <c r="L89" i="1"/>
  <c r="L59" i="1"/>
  <c r="L405" i="1"/>
  <c r="L410" i="1"/>
  <c r="L585" i="1"/>
  <c r="L27" i="1"/>
  <c r="L32" i="1"/>
  <c r="L452" i="1"/>
  <c r="L447" i="1"/>
  <c r="L279" i="1"/>
  <c r="L284" i="1"/>
  <c r="L214" i="1"/>
  <c r="L116" i="1"/>
  <c r="L111" i="1"/>
  <c r="L207" i="1"/>
  <c r="L531" i="1"/>
  <c r="L536" i="1"/>
  <c r="L123" i="1"/>
  <c r="L291" i="1"/>
</calcChain>
</file>

<file path=xl/sharedStrings.xml><?xml version="1.0" encoding="utf-8"?>
<sst xmlns="http://schemas.openxmlformats.org/spreadsheetml/2006/main" count="558" uniqueCount="76">
  <si>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</si>
  <si>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</si>
  <si>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</si>
  <si>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</si>
  <si>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</si>
  <si>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</si>
  <si>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</si>
  <si>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</si>
  <si>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</si>
  <si>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</si>
  <si>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</si>
  <si>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</si>
  <si>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</si>
  <si>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</si>
  <si>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</si>
  <si>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</si>
  <si>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</si>
  <si>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</si>
  <si>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</si>
  <si>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</si>
  <si>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</si>
  <si>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</si>
  <si>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</si>
  <si>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</si>
  <si>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</si>
  <si>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</si>
  <si>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</si>
  <si>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</si>
  <si>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</si>
  <si>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</si>
  <si>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</si>
  <si>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</si>
  <si>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</si>
  <si>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</si>
  <si>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</si>
  <si>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</si>
  <si>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</si>
  <si>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</si>
  <si>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</si>
  <si>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</si>
  <si>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</si>
  <si>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</si>
  <si>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</si>
  <si>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</si>
  <si>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</si>
  <si>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МОУ "Домозеровская школа"</t>
  </si>
  <si>
    <t>директор</t>
  </si>
  <si>
    <t>Смирнова С.П.</t>
  </si>
  <si>
    <t>чай с сахаром</t>
  </si>
  <si>
    <t>Напиток</t>
  </si>
  <si>
    <t>477,281,01</t>
  </si>
  <si>
    <t>Блины со сгущенкой</t>
  </si>
  <si>
    <t>чай с лимоном и сахаром</t>
  </si>
  <si>
    <t>хлеб из муки пшеничной</t>
  </si>
  <si>
    <t>54-3гн</t>
  </si>
  <si>
    <t>фрукт сезонный</t>
  </si>
  <si>
    <t>Фрикадельки по-калининградски, гречка отварная</t>
  </si>
  <si>
    <t>какао-напиток на  молоке</t>
  </si>
  <si>
    <t>Омлет</t>
  </si>
  <si>
    <t>54-2гн</t>
  </si>
  <si>
    <t>хлеб из муки пшеничной, кондитерское изделие</t>
  </si>
  <si>
    <t>Вермишель молочная</t>
  </si>
  <si>
    <t>какао с молоком</t>
  </si>
  <si>
    <t>54-21гн</t>
  </si>
  <si>
    <t>Каша овсяная</t>
  </si>
  <si>
    <t xml:space="preserve">Макароны с сыром, кукуруза консервированная </t>
  </si>
  <si>
    <t>кофейный напиток злаковый на молоке</t>
  </si>
  <si>
    <t>226,54-21з</t>
  </si>
  <si>
    <t>Запеканка из творога с молоком сгущенным</t>
  </si>
  <si>
    <t>какао-напиток на молоке</t>
  </si>
  <si>
    <t>Каша пшенная</t>
  </si>
  <si>
    <t>Биточек из птицы с соусом томатным и зеленым горошком, каша гречневая рассыпчатая</t>
  </si>
  <si>
    <t>245,54-28м</t>
  </si>
  <si>
    <t>кофейный напиток с молоком</t>
  </si>
  <si>
    <t>чай</t>
  </si>
  <si>
    <t>Пельмени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</si>
</sst>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zoomScaleNormal="10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K6" sqref="K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7.399999999999999" x14ac:dyDescent="0.25">
      <c r="A2" s="43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17</v>
      </c>
      <c r="I3" s="55">
        <v>9</v>
      </c>
      <c r="J3" s="56">
        <v>2024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51</v>
      </c>
      <c r="F6" s="48">
        <v>170</v>
      </c>
      <c r="G6" s="48">
        <v>21.76</v>
      </c>
      <c r="H6" s="48">
        <v>16.37</v>
      </c>
      <c r="I6" s="48">
        <v>138.03</v>
      </c>
      <c r="J6" s="48">
        <v>365.55</v>
      </c>
      <c r="K6" s="49"/>
      <c r="L6" s="48">
        <v>40</v>
      </c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 t="s">
        <v>52</v>
      </c>
      <c r="F8" s="51">
        <v>200</v>
      </c>
      <c r="G8" s="51">
        <v>0.27</v>
      </c>
      <c r="H8" s="51">
        <v>0.05</v>
      </c>
      <c r="I8" s="51">
        <v>5.75</v>
      </c>
      <c r="J8" s="51">
        <v>22.5</v>
      </c>
      <c r="K8" s="52" t="s">
        <v>54</v>
      </c>
      <c r="L8" s="51">
        <v>20</v>
      </c>
    </row>
    <row r="9" spans="1:12" ht="14.4" x14ac:dyDescent="0.3">
      <c r="A9" s="25"/>
      <c r="B9" s="16"/>
      <c r="C9" s="11"/>
      <c r="D9" s="7" t="s">
        <v>23</v>
      </c>
      <c r="E9" s="50" t="s">
        <v>53</v>
      </c>
      <c r="F9" s="51">
        <v>40</v>
      </c>
      <c r="G9" s="51">
        <v>2.31</v>
      </c>
      <c r="H9" s="51">
        <v>0.72</v>
      </c>
      <c r="I9" s="51">
        <v>21</v>
      </c>
      <c r="J9" s="51">
        <v>113.05</v>
      </c>
      <c r="K9" s="52">
        <v>102</v>
      </c>
      <c r="L9" s="51">
        <v>5</v>
      </c>
    </row>
    <row r="10" spans="1:12" ht="14.4" x14ac:dyDescent="0.3">
      <c r="A10" s="25"/>
      <c r="B10" s="16"/>
      <c r="C10" s="11"/>
      <c r="D10" s="7" t="s">
        <v>24</v>
      </c>
      <c r="E10" s="50" t="s">
        <v>55</v>
      </c>
      <c r="F10" s="51">
        <v>100</v>
      </c>
      <c r="G10" s="51">
        <v>0.4</v>
      </c>
      <c r="H10" s="51"/>
      <c r="I10" s="51">
        <v>10</v>
      </c>
      <c r="J10" s="51">
        <v>26</v>
      </c>
      <c r="K10" s="52">
        <v>403</v>
      </c>
      <c r="L10" s="51">
        <v>25</v>
      </c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510</v>
      </c>
      <c r="G13" s="21">
        <f>SUM(G6:G12)</f>
        <v>24.74</v>
      </c>
      <c r="H13" s="21">
        <f>SUM(H6:H12)</f>
        <v>17.14</v>
      </c>
      <c r="I13" s="21">
        <f>SUM(I6:I12)</f>
        <v>174.78</v>
      </c>
      <c r="J13" s="21">
        <f>SUM(J6:J12)</f>
        <v>527.1</v>
      </c>
      <c r="K13" s="27"/>
      <c r="L13" s="21">
        <f>SUM(L6:L12)</f>
        <v>90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4.4" x14ac:dyDescent="0.3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4.4" x14ac:dyDescent="0.3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>SUM(G18:G26)</f>
        <v>0</v>
      </c>
      <c r="H27" s="21">
        <f>SUM(H18:H26)</f>
        <v>0</v>
      </c>
      <c r="I27" s="21">
        <f>SUM(I18:I26)</f>
        <v>0</v>
      </c>
      <c r="J27" s="21">
        <f>SUM(J18:J26)</f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510</v>
      </c>
      <c r="G47" s="34">
        <f>G13+G17+G27+G32+G39+G46</f>
        <v>24.74</v>
      </c>
      <c r="H47" s="34">
        <f>H13+H17+H27+H32+H39+H46</f>
        <v>17.14</v>
      </c>
      <c r="I47" s="34">
        <f>I13+I17+I27+I32+I39+I46</f>
        <v>174.78</v>
      </c>
      <c r="J47" s="34">
        <f>J13+J17+J27+J32+J39+J46</f>
        <v>527.1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 t="s">
        <v>56</v>
      </c>
      <c r="F48" s="48">
        <v>240</v>
      </c>
      <c r="G48" s="48">
        <v>17.59</v>
      </c>
      <c r="H48" s="48">
        <v>15.13</v>
      </c>
      <c r="I48" s="48">
        <v>38.04</v>
      </c>
      <c r="J48" s="48">
        <v>323.77999999999997</v>
      </c>
      <c r="K48" s="49">
        <v>171.10499999999999</v>
      </c>
      <c r="L48" s="48">
        <v>65</v>
      </c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 t="s">
        <v>57</v>
      </c>
      <c r="F50" s="51">
        <v>200</v>
      </c>
      <c r="G50" s="51">
        <v>2.71</v>
      </c>
      <c r="H50" s="51">
        <v>2.85</v>
      </c>
      <c r="I50" s="51">
        <v>11.74</v>
      </c>
      <c r="J50" s="51">
        <v>86.63</v>
      </c>
      <c r="K50" s="52">
        <v>415</v>
      </c>
      <c r="L50" s="51">
        <v>20</v>
      </c>
    </row>
    <row r="51" spans="1:12" ht="14.4" x14ac:dyDescent="0.3">
      <c r="A51" s="15"/>
      <c r="B51" s="16"/>
      <c r="C51" s="11"/>
      <c r="D51" s="7" t="s">
        <v>23</v>
      </c>
      <c r="E51" s="50" t="s">
        <v>53</v>
      </c>
      <c r="F51" s="51">
        <v>60</v>
      </c>
      <c r="G51" s="51">
        <v>4.62</v>
      </c>
      <c r="H51" s="51">
        <v>1.44</v>
      </c>
      <c r="I51" s="51">
        <v>42</v>
      </c>
      <c r="J51" s="51">
        <v>170.4</v>
      </c>
      <c r="K51" s="52">
        <v>18</v>
      </c>
      <c r="L51" s="51">
        <v>5</v>
      </c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>SUM(G48:G54)</f>
        <v>24.92</v>
      </c>
      <c r="H55" s="21">
        <f>SUM(H48:H54)</f>
        <v>19.420000000000002</v>
      </c>
      <c r="I55" s="21">
        <f>SUM(I48:I54)</f>
        <v>91.78</v>
      </c>
      <c r="J55" s="21">
        <f>SUM(J48:J54)</f>
        <v>580.80999999999995</v>
      </c>
      <c r="K55" s="27"/>
      <c r="L55" s="21">
        <f>SUM(L48:L54)</f>
        <v>90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>SUM(G60:G68)</f>
        <v>0</v>
      </c>
      <c r="H69" s="21">
        <f>SUM(H60:H68)</f>
        <v>0</v>
      </c>
      <c r="I69" s="21">
        <f>SUM(I60:I68)</f>
        <v>0</v>
      </c>
      <c r="J69" s="21">
        <f>SUM(J60:J68)</f>
        <v>0</v>
      </c>
      <c r="K69" s="27"/>
      <c r="L69" s="21">
        <f ca="1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500</v>
      </c>
      <c r="G89" s="34">
        <f>G55+G59+G69+G74+G81+G88</f>
        <v>24.92</v>
      </c>
      <c r="H89" s="34">
        <f>H55+H59+H69+H74+H81+H88</f>
        <v>19.420000000000002</v>
      </c>
      <c r="I89" s="34">
        <f>I55+I59+I69+I74+I81+I88</f>
        <v>91.78</v>
      </c>
      <c r="J89" s="34">
        <f>J55+J59+J69+J74+J81+J88</f>
        <v>580.80999999999995</v>
      </c>
      <c r="K89" s="35"/>
      <c r="L89" s="34">
        <f ca="1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 t="s">
        <v>58</v>
      </c>
      <c r="F90" s="48">
        <v>200</v>
      </c>
      <c r="G90" s="48">
        <v>18.61</v>
      </c>
      <c r="H90" s="48">
        <v>12.01</v>
      </c>
      <c r="I90" s="48">
        <v>59.16</v>
      </c>
      <c r="J90" s="48">
        <v>283.95999999999998</v>
      </c>
      <c r="K90" s="49">
        <v>229</v>
      </c>
      <c r="L90" s="48">
        <v>60</v>
      </c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 t="s">
        <v>48</v>
      </c>
      <c r="F92" s="51">
        <v>200</v>
      </c>
      <c r="G92" s="51">
        <v>0.22</v>
      </c>
      <c r="H92" s="51">
        <v>0.05</v>
      </c>
      <c r="I92" s="51">
        <v>5.57</v>
      </c>
      <c r="J92" s="51">
        <v>20.95</v>
      </c>
      <c r="K92" s="52" t="s">
        <v>59</v>
      </c>
      <c r="L92" s="51">
        <v>10</v>
      </c>
    </row>
    <row r="93" spans="1:12" ht="14.4" x14ac:dyDescent="0.3">
      <c r="A93" s="25"/>
      <c r="B93" s="16"/>
      <c r="C93" s="11"/>
      <c r="D93" s="7" t="s">
        <v>23</v>
      </c>
      <c r="E93" s="50" t="s">
        <v>60</v>
      </c>
      <c r="F93" s="51">
        <v>100</v>
      </c>
      <c r="G93" s="51">
        <v>7.58</v>
      </c>
      <c r="H93" s="51">
        <v>2.98</v>
      </c>
      <c r="I93" s="51">
        <v>50.8</v>
      </c>
      <c r="J93" s="51">
        <v>260.60000000000002</v>
      </c>
      <c r="K93" s="52">
        <v>18</v>
      </c>
      <c r="L93" s="51">
        <v>20</v>
      </c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>SUM(G90:G96)</f>
        <v>26.409999999999997</v>
      </c>
      <c r="H97" s="21">
        <f>SUM(H90:H96)</f>
        <v>15.040000000000001</v>
      </c>
      <c r="I97" s="21">
        <f>SUM(I90:I96)</f>
        <v>115.52999999999999</v>
      </c>
      <c r="J97" s="21">
        <f>SUM(J90:J96)</f>
        <v>565.51</v>
      </c>
      <c r="K97" s="27"/>
      <c r="L97" s="21">
        <f>SUM(L90:L96)</f>
        <v>90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>SUM(G102:G110)</f>
        <v>0</v>
      </c>
      <c r="H111" s="21">
        <f>SUM(H102:H110)</f>
        <v>0</v>
      </c>
      <c r="I111" s="21">
        <f>SUM(I102:I110)</f>
        <v>0</v>
      </c>
      <c r="J111" s="21">
        <f>SUM(J102:J110)</f>
        <v>0</v>
      </c>
      <c r="K111" s="27"/>
      <c r="L111" s="21">
        <f ca="1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500</v>
      </c>
      <c r="G131" s="34">
        <f>G97+G101+G111+G116+G123+G130</f>
        <v>26.409999999999997</v>
      </c>
      <c r="H131" s="34">
        <f>H97+H101+H111+H116+H123+H130</f>
        <v>15.040000000000001</v>
      </c>
      <c r="I131" s="34">
        <f>I97+I101+I111+I116+I123+I130</f>
        <v>115.52999999999999</v>
      </c>
      <c r="J131" s="34">
        <f>J97+J101+J111+J116+J123+J130</f>
        <v>565.51</v>
      </c>
      <c r="K131" s="35"/>
      <c r="L131" s="34">
        <f ca="1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 t="s">
        <v>61</v>
      </c>
      <c r="F132" s="48">
        <v>200</v>
      </c>
      <c r="G132" s="48">
        <v>4.7</v>
      </c>
      <c r="H132" s="48">
        <v>8.9</v>
      </c>
      <c r="I132" s="48">
        <v>17.63</v>
      </c>
      <c r="J132" s="48">
        <v>307.5</v>
      </c>
      <c r="K132" s="49">
        <v>171</v>
      </c>
      <c r="L132" s="48">
        <v>40</v>
      </c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 t="s">
        <v>62</v>
      </c>
      <c r="F134" s="51">
        <v>200</v>
      </c>
      <c r="G134" s="51">
        <v>3.69</v>
      </c>
      <c r="H134" s="51">
        <v>3.76</v>
      </c>
      <c r="I134" s="51">
        <v>13.99</v>
      </c>
      <c r="J134" s="51">
        <v>109.91</v>
      </c>
      <c r="K134" s="52" t="s">
        <v>63</v>
      </c>
      <c r="L134" s="51">
        <v>20</v>
      </c>
    </row>
    <row r="135" spans="1:12" ht="14.4" x14ac:dyDescent="0.3">
      <c r="A135" s="25"/>
      <c r="B135" s="16"/>
      <c r="C135" s="11"/>
      <c r="D135" s="7" t="s">
        <v>23</v>
      </c>
      <c r="E135" s="50" t="s">
        <v>53</v>
      </c>
      <c r="F135" s="51">
        <v>40</v>
      </c>
      <c r="G135" s="51">
        <v>3.08</v>
      </c>
      <c r="H135" s="51">
        <v>0.96</v>
      </c>
      <c r="I135" s="51">
        <v>28</v>
      </c>
      <c r="J135" s="51">
        <v>113.6</v>
      </c>
      <c r="K135" s="52">
        <v>18</v>
      </c>
      <c r="L135" s="51">
        <v>5</v>
      </c>
    </row>
    <row r="136" spans="1:12" ht="14.4" x14ac:dyDescent="0.3">
      <c r="A136" s="25"/>
      <c r="B136" s="16"/>
      <c r="C136" s="11"/>
      <c r="D136" s="7" t="s">
        <v>24</v>
      </c>
      <c r="E136" s="50" t="s">
        <v>55</v>
      </c>
      <c r="F136" s="51">
        <v>100</v>
      </c>
      <c r="G136" s="51">
        <v>0.4</v>
      </c>
      <c r="H136" s="51"/>
      <c r="I136" s="51">
        <v>10</v>
      </c>
      <c r="J136" s="51">
        <v>26</v>
      </c>
      <c r="K136" s="52">
        <v>403</v>
      </c>
      <c r="L136" s="51">
        <v>25</v>
      </c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540</v>
      </c>
      <c r="G139" s="21">
        <f>SUM(G132:G138)</f>
        <v>11.870000000000001</v>
      </c>
      <c r="H139" s="21">
        <f>SUM(H132:H138)</f>
        <v>13.620000000000001</v>
      </c>
      <c r="I139" s="21">
        <f>SUM(I132:I138)</f>
        <v>69.62</v>
      </c>
      <c r="J139" s="21">
        <f>SUM(J132:J138)</f>
        <v>557.01</v>
      </c>
      <c r="K139" s="27"/>
      <c r="L139" s="21">
        <f>SUM(L132:L138)</f>
        <v>90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>SUM(G144:G152)</f>
        <v>0</v>
      </c>
      <c r="H153" s="21">
        <f>SUM(H144:H152)</f>
        <v>0</v>
      </c>
      <c r="I153" s="21">
        <f>SUM(I144:I152)</f>
        <v>0</v>
      </c>
      <c r="J153" s="21">
        <f>SUM(J144:J152)</f>
        <v>0</v>
      </c>
      <c r="K153" s="27"/>
      <c r="L153" s="21">
        <f ca="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540</v>
      </c>
      <c r="G173" s="34">
        <f>G139+G143+G153+G158+G165+G172</f>
        <v>11.870000000000001</v>
      </c>
      <c r="H173" s="34">
        <f>H139+H143+H153+H158+H165+H172</f>
        <v>13.620000000000001</v>
      </c>
      <c r="I173" s="34">
        <f>I139+I143+I153+I158+I165+I172</f>
        <v>69.62</v>
      </c>
      <c r="J173" s="34">
        <f>J139+J143+J153+J158+J165+J172</f>
        <v>557.01</v>
      </c>
      <c r="K173" s="35"/>
      <c r="L173" s="34">
        <f ca="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 t="s">
        <v>64</v>
      </c>
      <c r="F174" s="48">
        <v>200</v>
      </c>
      <c r="G174" s="48">
        <v>15.97</v>
      </c>
      <c r="H174" s="48">
        <v>14.17</v>
      </c>
      <c r="I174" s="48">
        <v>23.38</v>
      </c>
      <c r="J174" s="48">
        <v>238.96</v>
      </c>
      <c r="K174" s="49">
        <v>196</v>
      </c>
      <c r="L174" s="48">
        <v>40</v>
      </c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 t="s">
        <v>52</v>
      </c>
      <c r="F176" s="51">
        <v>200</v>
      </c>
      <c r="G176" s="51">
        <v>0.27</v>
      </c>
      <c r="H176" s="51">
        <v>0.05</v>
      </c>
      <c r="I176" s="51">
        <v>5.75</v>
      </c>
      <c r="J176" s="51">
        <v>22.5</v>
      </c>
      <c r="K176" s="52" t="s">
        <v>54</v>
      </c>
      <c r="L176" s="51">
        <v>20</v>
      </c>
    </row>
    <row r="177" spans="1:12" ht="14.4" x14ac:dyDescent="0.3">
      <c r="A177" s="25"/>
      <c r="B177" s="16"/>
      <c r="C177" s="11"/>
      <c r="D177" s="7" t="s">
        <v>23</v>
      </c>
      <c r="E177" s="50" t="s">
        <v>60</v>
      </c>
      <c r="F177" s="51">
        <v>100</v>
      </c>
      <c r="G177" s="51">
        <v>7.7</v>
      </c>
      <c r="H177" s="51">
        <v>2.7</v>
      </c>
      <c r="I177" s="51">
        <v>68.8</v>
      </c>
      <c r="J177" s="51">
        <v>293.60000000000002</v>
      </c>
      <c r="K177" s="52">
        <v>18.21</v>
      </c>
      <c r="L177" s="51">
        <v>30</v>
      </c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>SUM(G174:G180)</f>
        <v>23.94</v>
      </c>
      <c r="H181" s="21">
        <f>SUM(H174:H180)</f>
        <v>16.920000000000002</v>
      </c>
      <c r="I181" s="21">
        <f>SUM(I174:I180)</f>
        <v>97.929999999999993</v>
      </c>
      <c r="J181" s="21">
        <f>SUM(J174:J180)</f>
        <v>555.06000000000006</v>
      </c>
      <c r="K181" s="27"/>
      <c r="L181" s="21">
        <f>SUM(L174:L180)</f>
        <v>90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>SUM(G186:G194)</f>
        <v>0</v>
      </c>
      <c r="H195" s="21">
        <f>SUM(H186:H194)</f>
        <v>0</v>
      </c>
      <c r="I195" s="21">
        <f>SUM(I186:I194)</f>
        <v>0</v>
      </c>
      <c r="J195" s="21">
        <f>SUM(J186:J194)</f>
        <v>0</v>
      </c>
      <c r="K195" s="27"/>
      <c r="L195" s="21">
        <f ca="1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500</v>
      </c>
      <c r="G215" s="34">
        <f>G181+G185+G195+G200+G207+G214</f>
        <v>23.94</v>
      </c>
      <c r="H215" s="34">
        <f>H181+H185+H195+H200+H207+H214</f>
        <v>16.920000000000002</v>
      </c>
      <c r="I215" s="34">
        <f>I181+I185+I195+I200+I207+I214</f>
        <v>97.929999999999993</v>
      </c>
      <c r="J215" s="34">
        <f>J181+J185+J195+J200+J207+J214</f>
        <v>555.06000000000006</v>
      </c>
      <c r="K215" s="35"/>
      <c r="L215" s="34">
        <f ca="1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>SUM(G228:G236)</f>
        <v>0</v>
      </c>
      <c r="H237" s="21">
        <f>SUM(H228:H236)</f>
        <v>0</v>
      </c>
      <c r="I237" s="21">
        <f>SUM(I228:I236)</f>
        <v>0</v>
      </c>
      <c r="J237" s="21">
        <f>SUM(J228:J236)</f>
        <v>0</v>
      </c>
      <c r="K237" s="27"/>
      <c r="L237" s="21">
        <f ca="1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>G223+G227+G237+G242+G249+G256</f>
        <v>0</v>
      </c>
      <c r="H257" s="34">
        <f>H223+H227+H237+H242+H249+H256</f>
        <v>0</v>
      </c>
      <c r="I257" s="34">
        <f>I223+I227+I237+I242+I249+I256</f>
        <v>0</v>
      </c>
      <c r="J257" s="34">
        <f>J223+J227+J237+J242+J249+J256</f>
        <v>0</v>
      </c>
      <c r="K257" s="35"/>
      <c r="L257" s="34">
        <f ca="1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26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 t="s">
        <v>65</v>
      </c>
      <c r="F300" s="48">
        <v>260</v>
      </c>
      <c r="G300" s="48">
        <v>11.02</v>
      </c>
      <c r="H300" s="48">
        <v>13.5</v>
      </c>
      <c r="I300" s="48">
        <v>59.73</v>
      </c>
      <c r="J300" s="48">
        <v>289</v>
      </c>
      <c r="K300" s="49" t="s">
        <v>67</v>
      </c>
      <c r="L300" s="48">
        <v>65</v>
      </c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 t="s">
        <v>66</v>
      </c>
      <c r="F302" s="51">
        <v>200</v>
      </c>
      <c r="G302" s="51">
        <v>3.42</v>
      </c>
      <c r="H302" s="51">
        <v>3.5</v>
      </c>
      <c r="I302" s="51">
        <v>11.54</v>
      </c>
      <c r="J302" s="51">
        <v>91.3</v>
      </c>
      <c r="K302" s="52">
        <v>418</v>
      </c>
      <c r="L302" s="51">
        <v>20</v>
      </c>
    </row>
    <row r="303" spans="1:12" ht="14.4" x14ac:dyDescent="0.3">
      <c r="A303" s="25"/>
      <c r="B303" s="16"/>
      <c r="C303" s="11"/>
      <c r="D303" s="7" t="s">
        <v>23</v>
      </c>
      <c r="E303" s="50" t="s">
        <v>53</v>
      </c>
      <c r="F303" s="51">
        <v>40</v>
      </c>
      <c r="G303" s="51">
        <v>3.08</v>
      </c>
      <c r="H303" s="51">
        <v>0.96</v>
      </c>
      <c r="I303" s="51">
        <v>28</v>
      </c>
      <c r="J303" s="51">
        <v>113.6</v>
      </c>
      <c r="K303" s="52">
        <v>18</v>
      </c>
      <c r="L303" s="51">
        <v>5</v>
      </c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>SUM(G300:G306)</f>
        <v>17.52</v>
      </c>
      <c r="H307" s="21">
        <f>SUM(H300:H306)</f>
        <v>17.96</v>
      </c>
      <c r="I307" s="21">
        <f>SUM(I300:I306)</f>
        <v>99.27</v>
      </c>
      <c r="J307" s="21">
        <f>SUM(J300:J306)</f>
        <v>493.9</v>
      </c>
      <c r="K307" s="27"/>
      <c r="L307" s="21">
        <f>SUM(L300:L306)</f>
        <v>90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>SUM(G312:G320)</f>
        <v>0</v>
      </c>
      <c r="H321" s="21">
        <f>SUM(H312:H320)</f>
        <v>0</v>
      </c>
      <c r="I321" s="21">
        <f>SUM(I312:I320)</f>
        <v>0</v>
      </c>
      <c r="J321" s="21">
        <f>SUM(J312:J320)</f>
        <v>0</v>
      </c>
      <c r="K321" s="27"/>
      <c r="L321" s="21">
        <f ca="1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500</v>
      </c>
      <c r="G341" s="34">
        <f>G307+G311+G321+G326+G333+G340</f>
        <v>17.52</v>
      </c>
      <c r="H341" s="34">
        <f>H307+H311+H321+H326+H333+H340</f>
        <v>17.96</v>
      </c>
      <c r="I341" s="34">
        <f>I307+I311+I321+I326+I333+I340</f>
        <v>99.27</v>
      </c>
      <c r="J341" s="34">
        <f>J307+J311+J321+J326+J333+J340</f>
        <v>493.9</v>
      </c>
      <c r="K341" s="35"/>
      <c r="L341" s="34">
        <f ca="1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 t="s">
        <v>68</v>
      </c>
      <c r="F342" s="48">
        <v>200</v>
      </c>
      <c r="G342" s="48">
        <v>9.75</v>
      </c>
      <c r="H342" s="48">
        <v>13.18</v>
      </c>
      <c r="I342" s="48">
        <v>15.29</v>
      </c>
      <c r="J342" s="48">
        <v>210.11</v>
      </c>
      <c r="K342" s="49">
        <v>239</v>
      </c>
      <c r="L342" s="48">
        <v>50</v>
      </c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 t="s">
        <v>69</v>
      </c>
      <c r="F344" s="51">
        <v>200</v>
      </c>
      <c r="G344" s="51">
        <v>2.71</v>
      </c>
      <c r="H344" s="51">
        <v>2.85</v>
      </c>
      <c r="I344" s="51">
        <v>11.74</v>
      </c>
      <c r="J344" s="51">
        <v>86.63</v>
      </c>
      <c r="K344" s="52">
        <v>415</v>
      </c>
      <c r="L344" s="51">
        <v>20</v>
      </c>
    </row>
    <row r="345" spans="1:12" ht="14.4" x14ac:dyDescent="0.3">
      <c r="A345" s="15"/>
      <c r="B345" s="16"/>
      <c r="C345" s="11"/>
      <c r="D345" s="7" t="s">
        <v>23</v>
      </c>
      <c r="E345" s="50" t="s">
        <v>60</v>
      </c>
      <c r="F345" s="51">
        <v>100</v>
      </c>
      <c r="G345" s="51">
        <v>7.7</v>
      </c>
      <c r="H345" s="51">
        <v>2.6</v>
      </c>
      <c r="I345" s="51">
        <v>69.2</v>
      </c>
      <c r="J345" s="51">
        <v>290.39999999999998</v>
      </c>
      <c r="K345" s="52">
        <v>9.18</v>
      </c>
      <c r="L345" s="51">
        <v>20</v>
      </c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>SUM(G342:G348)</f>
        <v>20.16</v>
      </c>
      <c r="H349" s="21">
        <f>SUM(H342:H348)</f>
        <v>18.630000000000003</v>
      </c>
      <c r="I349" s="21">
        <f>SUM(I342:I348)</f>
        <v>96.23</v>
      </c>
      <c r="J349" s="21">
        <f>SUM(J342:J348)</f>
        <v>587.14</v>
      </c>
      <c r="K349" s="27"/>
      <c r="L349" s="21">
        <f>SUM(L342:L348)</f>
        <v>90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>SUM(G354:G362)</f>
        <v>0</v>
      </c>
      <c r="H363" s="21">
        <f>SUM(H354:H362)</f>
        <v>0</v>
      </c>
      <c r="I363" s="21">
        <f>SUM(I354:I362)</f>
        <v>0</v>
      </c>
      <c r="J363" s="21">
        <f>SUM(J354:J362)</f>
        <v>0</v>
      </c>
      <c r="K363" s="27"/>
      <c r="L363" s="21">
        <f ca="1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500</v>
      </c>
      <c r="G383" s="34">
        <f>G349+G353+G363+G368+G375+G382</f>
        <v>20.16</v>
      </c>
      <c r="H383" s="34">
        <f>H349+H353+H363+H368+H375+H382</f>
        <v>18.630000000000003</v>
      </c>
      <c r="I383" s="34">
        <f>I349+I353+I363+I368+I375+I382</f>
        <v>96.23</v>
      </c>
      <c r="J383" s="34">
        <f>J349+J353+J363+J368+J375+J382</f>
        <v>587.14</v>
      </c>
      <c r="K383" s="35"/>
      <c r="L383" s="34">
        <f ca="1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 t="s">
        <v>70</v>
      </c>
      <c r="F384" s="48">
        <v>200</v>
      </c>
      <c r="G384" s="48">
        <v>4.4800000000000004</v>
      </c>
      <c r="H384" s="48">
        <v>5.12</v>
      </c>
      <c r="I384" s="48">
        <v>10.4</v>
      </c>
      <c r="J384" s="48">
        <v>332.2</v>
      </c>
      <c r="K384" s="49">
        <v>199</v>
      </c>
      <c r="L384" s="48">
        <v>45</v>
      </c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 t="s">
        <v>52</v>
      </c>
      <c r="F386" s="51">
        <v>200</v>
      </c>
      <c r="G386" s="51">
        <v>0.27</v>
      </c>
      <c r="H386" s="51">
        <v>0.05</v>
      </c>
      <c r="I386" s="51">
        <v>5.75</v>
      </c>
      <c r="J386" s="51">
        <v>22.5</v>
      </c>
      <c r="K386" s="52">
        <v>590</v>
      </c>
      <c r="L386" s="51">
        <v>20</v>
      </c>
    </row>
    <row r="387" spans="1:12" ht="14.4" x14ac:dyDescent="0.3">
      <c r="A387" s="25"/>
      <c r="B387" s="16"/>
      <c r="C387" s="11"/>
      <c r="D387" s="7" t="s">
        <v>23</v>
      </c>
      <c r="E387" s="50" t="s">
        <v>60</v>
      </c>
      <c r="F387" s="51">
        <v>100</v>
      </c>
      <c r="G387" s="51">
        <v>7.7</v>
      </c>
      <c r="H387" s="51">
        <v>2.6</v>
      </c>
      <c r="I387" s="51">
        <v>69.2</v>
      </c>
      <c r="J387" s="51">
        <v>168.4</v>
      </c>
      <c r="K387" s="52">
        <v>590.17999999999995</v>
      </c>
      <c r="L387" s="51">
        <v>25</v>
      </c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 t="s">
        <v>49</v>
      </c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>SUM(G384:G390)</f>
        <v>12.45</v>
      </c>
      <c r="H391" s="21">
        <f>SUM(H384:H390)</f>
        <v>7.77</v>
      </c>
      <c r="I391" s="21">
        <f>SUM(I384:I390)</f>
        <v>85.35</v>
      </c>
      <c r="J391" s="21">
        <f>SUM(J384:J390)</f>
        <v>523.1</v>
      </c>
      <c r="K391" s="27"/>
      <c r="L391" s="21">
        <f>SUM(L384:L390)</f>
        <v>90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>SUM(G396:G404)</f>
        <v>0</v>
      </c>
      <c r="H405" s="21">
        <f>SUM(H396:H404)</f>
        <v>0</v>
      </c>
      <c r="I405" s="21">
        <f>SUM(I396:I404)</f>
        <v>0</v>
      </c>
      <c r="J405" s="21">
        <f>SUM(J396:J404)</f>
        <v>0</v>
      </c>
      <c r="K405" s="27"/>
      <c r="L405" s="21">
        <f ca="1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500</v>
      </c>
      <c r="G425" s="34">
        <f>G391+G395+G405+G410+G417+G424</f>
        <v>12.45</v>
      </c>
      <c r="H425" s="34">
        <f>H391+H395+H405+H410+H417+H424</f>
        <v>7.77</v>
      </c>
      <c r="I425" s="34">
        <f>I391+I395+I405+I410+I417+I424</f>
        <v>85.35</v>
      </c>
      <c r="J425" s="34">
        <f>J391+J395+J405+J410+J417+J424</f>
        <v>523.1</v>
      </c>
      <c r="K425" s="35"/>
      <c r="L425" s="34">
        <f ca="1">L391+L395+L405+L410+L417+L424</f>
        <v>0</v>
      </c>
    </row>
    <row r="426" spans="1:12" ht="26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 t="s">
        <v>71</v>
      </c>
      <c r="F426" s="48">
        <v>260</v>
      </c>
      <c r="G426" s="48">
        <v>20.89</v>
      </c>
      <c r="H426" s="48">
        <v>4.87</v>
      </c>
      <c r="I426" s="48">
        <v>88.73</v>
      </c>
      <c r="J426" s="48">
        <v>376.86</v>
      </c>
      <c r="K426" s="49" t="s">
        <v>72</v>
      </c>
      <c r="L426" s="48">
        <v>65</v>
      </c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 t="s">
        <v>73</v>
      </c>
      <c r="F428" s="51">
        <v>200</v>
      </c>
      <c r="G428" s="51">
        <v>3.42</v>
      </c>
      <c r="H428" s="51">
        <v>3.5</v>
      </c>
      <c r="I428" s="51">
        <v>12.33</v>
      </c>
      <c r="J428" s="51">
        <v>94.25</v>
      </c>
      <c r="K428" s="52">
        <v>245</v>
      </c>
      <c r="L428" s="51">
        <v>20</v>
      </c>
    </row>
    <row r="429" spans="1:12" ht="14.4" x14ac:dyDescent="0.3">
      <c r="A429" s="25"/>
      <c r="B429" s="16"/>
      <c r="C429" s="11"/>
      <c r="D429" s="7" t="s">
        <v>23</v>
      </c>
      <c r="E429" s="50" t="s">
        <v>53</v>
      </c>
      <c r="F429" s="51">
        <v>40</v>
      </c>
      <c r="G429" s="51">
        <v>3.08</v>
      </c>
      <c r="H429" s="51">
        <v>0.96</v>
      </c>
      <c r="I429" s="51">
        <v>28</v>
      </c>
      <c r="J429" s="51">
        <v>113.6</v>
      </c>
      <c r="K429" s="52">
        <v>18</v>
      </c>
      <c r="L429" s="51">
        <v>5</v>
      </c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>SUM(G426:G432)</f>
        <v>27.39</v>
      </c>
      <c r="H433" s="21">
        <f>SUM(H426:H432)</f>
        <v>9.3300000000000018</v>
      </c>
      <c r="I433" s="21">
        <f>SUM(I426:I432)</f>
        <v>129.06</v>
      </c>
      <c r="J433" s="21">
        <f>SUM(J426:J432)</f>
        <v>584.71</v>
      </c>
      <c r="K433" s="27"/>
      <c r="L433" s="21">
        <f>SUM(L426:L432)</f>
        <v>90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>SUM(G438:G446)</f>
        <v>0</v>
      </c>
      <c r="H447" s="21">
        <f>SUM(H438:H446)</f>
        <v>0</v>
      </c>
      <c r="I447" s="21">
        <f>SUM(I438:I446)</f>
        <v>0</v>
      </c>
      <c r="J447" s="21">
        <f>SUM(J438:J446)</f>
        <v>0</v>
      </c>
      <c r="K447" s="27"/>
      <c r="L447" s="21">
        <f ca="1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500</v>
      </c>
      <c r="G467" s="34">
        <f>G433+G437+G447+G452+G459+G466</f>
        <v>27.39</v>
      </c>
      <c r="H467" s="34">
        <f>H433+H437+H447+H452+H459+H466</f>
        <v>9.3300000000000018</v>
      </c>
      <c r="I467" s="34">
        <f>I433+I437+I447+I452+I459+I466</f>
        <v>129.06</v>
      </c>
      <c r="J467" s="34">
        <f>J433+J437+J447+J452+J459+J466</f>
        <v>584.71</v>
      </c>
      <c r="K467" s="35"/>
      <c r="L467" s="34">
        <f ca="1">L433+L437+L447+L452+L459+L466</f>
        <v>0</v>
      </c>
    </row>
    <row r="468" spans="1:12" ht="26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 t="s">
        <v>75</v>
      </c>
      <c r="F468" s="48">
        <v>200</v>
      </c>
      <c r="G468" s="48">
        <v>26.06</v>
      </c>
      <c r="H468" s="48">
        <v>31.13</v>
      </c>
      <c r="I468" s="48">
        <v>40.049999999999997</v>
      </c>
      <c r="J468" s="48">
        <v>437.4</v>
      </c>
      <c r="K468" s="49" t="s">
        <v>50</v>
      </c>
      <c r="L468" s="48">
        <v>50</v>
      </c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 t="s">
        <v>74</v>
      </c>
      <c r="F470" s="51">
        <v>200</v>
      </c>
      <c r="G470" s="51">
        <v>0.22</v>
      </c>
      <c r="H470" s="51">
        <v>0.05</v>
      </c>
      <c r="I470" s="51">
        <v>5.57</v>
      </c>
      <c r="J470" s="51">
        <v>20.95</v>
      </c>
      <c r="K470" s="52">
        <v>420</v>
      </c>
      <c r="L470" s="51">
        <v>10</v>
      </c>
    </row>
    <row r="471" spans="1:12" ht="14.4" x14ac:dyDescent="0.3">
      <c r="A471" s="25"/>
      <c r="B471" s="16"/>
      <c r="C471" s="11"/>
      <c r="D471" s="7" t="s">
        <v>23</v>
      </c>
      <c r="E471" s="50" t="s">
        <v>53</v>
      </c>
      <c r="F471" s="51">
        <v>20</v>
      </c>
      <c r="G471" s="51">
        <v>1.54</v>
      </c>
      <c r="H471" s="51">
        <v>0.48</v>
      </c>
      <c r="I471" s="51">
        <v>14</v>
      </c>
      <c r="J471" s="51">
        <v>56.8</v>
      </c>
      <c r="K471" s="52">
        <v>18</v>
      </c>
      <c r="L471" s="51">
        <v>5</v>
      </c>
    </row>
    <row r="472" spans="1:12" ht="14.4" x14ac:dyDescent="0.3">
      <c r="A472" s="25"/>
      <c r="B472" s="16"/>
      <c r="C472" s="11"/>
      <c r="D472" s="7" t="s">
        <v>24</v>
      </c>
      <c r="E472" s="50" t="s">
        <v>55</v>
      </c>
      <c r="F472" s="51">
        <v>100</v>
      </c>
      <c r="G472" s="51">
        <v>0.04</v>
      </c>
      <c r="H472" s="51"/>
      <c r="I472" s="51">
        <v>10</v>
      </c>
      <c r="J472" s="51">
        <v>26</v>
      </c>
      <c r="K472" s="52">
        <v>403</v>
      </c>
      <c r="L472" s="51">
        <v>25</v>
      </c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520</v>
      </c>
      <c r="G475" s="21">
        <f>SUM(G468:G474)</f>
        <v>27.859999999999996</v>
      </c>
      <c r="H475" s="21">
        <f>SUM(H468:H474)</f>
        <v>31.66</v>
      </c>
      <c r="I475" s="21">
        <f>SUM(I468:I474)</f>
        <v>69.62</v>
      </c>
      <c r="J475" s="21">
        <f>SUM(J468:J474)</f>
        <v>541.15</v>
      </c>
      <c r="K475" s="27"/>
      <c r="L475" s="21">
        <f>SUM(L468:L474)</f>
        <v>90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>SUM(G480:G488)</f>
        <v>0</v>
      </c>
      <c r="H489" s="21">
        <f>SUM(H480:H488)</f>
        <v>0</v>
      </c>
      <c r="I489" s="21">
        <f>SUM(I480:I488)</f>
        <v>0</v>
      </c>
      <c r="J489" s="21">
        <f>SUM(J480:J488)</f>
        <v>0</v>
      </c>
      <c r="K489" s="27"/>
      <c r="L489" s="21">
        <f ca="1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520</v>
      </c>
      <c r="G509" s="34">
        <f>G475+G479+G489+G494+G501+G508</f>
        <v>27.859999999999996</v>
      </c>
      <c r="H509" s="34">
        <f>H475+H479+H489+H494+H501+H508</f>
        <v>31.66</v>
      </c>
      <c r="I509" s="34">
        <f>I475+I479+I489+I494+I501+I508</f>
        <v>69.62</v>
      </c>
      <c r="J509" s="34">
        <f>J475+J479+J489+J494+J501+J508</f>
        <v>541.15</v>
      </c>
      <c r="K509" s="35"/>
      <c r="L509" s="34">
        <f ca="1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507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21.725999999999996</v>
      </c>
      <c r="H594" s="42">
        <f t="shared" si="0"/>
        <v>16.748999999999999</v>
      </c>
      <c r="I594" s="42">
        <f t="shared" si="0"/>
        <v>102.917</v>
      </c>
      <c r="J594" s="42">
        <f t="shared" si="0"/>
        <v>551.54899999999998</v>
      </c>
      <c r="K594" s="42"/>
      <c r="L594" s="42" t="e">
        <f t="shared" ca="1" si="0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2024-11-05T13:23:24Z</dcterms:modified>
</cp:coreProperties>
</file>