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admin\Desktop\РАБОТА\ПИТАНИЕ\Столовая food\"/>
    </mc:Choice>
  </mc:AlternateContent>
  <xr:revisionPtr revIDLastSave="0" documentId="13_ncr:1_{32C6E7C1-785D-4719-B808-270DBD5E932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I593" i="1" s="1"/>
  <c r="H559" i="1"/>
  <c r="H593" i="1" s="1"/>
  <c r="G559" i="1"/>
  <c r="G593" i="1" s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H551" i="1" s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I551" i="1" s="1"/>
  <c r="H517" i="1"/>
  <c r="G517" i="1"/>
  <c r="G551" i="1" s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J509" i="1" s="1"/>
  <c r="I475" i="1"/>
  <c r="I509" i="1" s="1"/>
  <c r="H475" i="1"/>
  <c r="H509" i="1" s="1"/>
  <c r="G475" i="1"/>
  <c r="G509" i="1" s="1"/>
  <c r="F475" i="1"/>
  <c r="F509" i="1" s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J467" i="1" s="1"/>
  <c r="I433" i="1"/>
  <c r="I467" i="1" s="1"/>
  <c r="H433" i="1"/>
  <c r="H467" i="1" s="1"/>
  <c r="G433" i="1"/>
  <c r="G467" i="1" s="1"/>
  <c r="F433" i="1"/>
  <c r="F467" i="1" s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J425" i="1" s="1"/>
  <c r="I391" i="1"/>
  <c r="I425" i="1" s="1"/>
  <c r="H391" i="1"/>
  <c r="H425" i="1" s="1"/>
  <c r="G391" i="1"/>
  <c r="G425" i="1" s="1"/>
  <c r="F391" i="1"/>
  <c r="F425" i="1" s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J383" i="1" s="1"/>
  <c r="I349" i="1"/>
  <c r="I383" i="1" s="1"/>
  <c r="H349" i="1"/>
  <c r="H383" i="1" s="1"/>
  <c r="G349" i="1"/>
  <c r="G383" i="1" s="1"/>
  <c r="F349" i="1"/>
  <c r="F383" i="1" s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J341" i="1" s="1"/>
  <c r="I307" i="1"/>
  <c r="I341" i="1" s="1"/>
  <c r="H307" i="1"/>
  <c r="H341" i="1" s="1"/>
  <c r="G307" i="1"/>
  <c r="G341" i="1" s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J299" i="1" s="1"/>
  <c r="I265" i="1"/>
  <c r="I299" i="1" s="1"/>
  <c r="H265" i="1"/>
  <c r="H299" i="1" s="1"/>
  <c r="G265" i="1"/>
  <c r="G299" i="1" s="1"/>
  <c r="F265" i="1"/>
  <c r="F299" i="1" s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J257" i="1" s="1"/>
  <c r="I223" i="1"/>
  <c r="I257" i="1" s="1"/>
  <c r="H223" i="1"/>
  <c r="H257" i="1" s="1"/>
  <c r="G223" i="1"/>
  <c r="G257" i="1" s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J215" i="1" s="1"/>
  <c r="I181" i="1"/>
  <c r="I215" i="1" s="1"/>
  <c r="H181" i="1"/>
  <c r="G181" i="1"/>
  <c r="G215" i="1" s="1"/>
  <c r="F181" i="1"/>
  <c r="F215" i="1" s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J173" i="1" s="1"/>
  <c r="I139" i="1"/>
  <c r="I173" i="1" s="1"/>
  <c r="H139" i="1"/>
  <c r="H173" i="1" s="1"/>
  <c r="G139" i="1"/>
  <c r="G173" i="1" s="1"/>
  <c r="F139" i="1"/>
  <c r="F173" i="1" s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J131" i="1" s="1"/>
  <c r="I97" i="1"/>
  <c r="I131" i="1" s="1"/>
  <c r="H97" i="1"/>
  <c r="H131" i="1" s="1"/>
  <c r="G97" i="1"/>
  <c r="G131" i="1" s="1"/>
  <c r="F97" i="1"/>
  <c r="F131" i="1" s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J89" i="1" s="1"/>
  <c r="I55" i="1"/>
  <c r="I89" i="1" s="1"/>
  <c r="H55" i="1"/>
  <c r="H89" i="1" s="1"/>
  <c r="G55" i="1"/>
  <c r="G89" i="1" s="1"/>
  <c r="F55" i="1"/>
  <c r="F89" i="1" s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H47" i="1" s="1"/>
  <c r="G13" i="1"/>
  <c r="G47" i="1" s="1"/>
  <c r="F13" i="1"/>
  <c r="F47" i="1" s="1"/>
  <c r="F341" i="1" l="1"/>
  <c r="F257" i="1"/>
  <c r="H215" i="1"/>
  <c r="H594" i="1" s="1"/>
  <c r="G594" i="1"/>
  <c r="J593" i="1"/>
  <c r="I594" i="1"/>
  <c r="F593" i="1"/>
  <c r="J594" i="1"/>
  <c r="F594" i="1" l="1"/>
  <c r="L424" i="1"/>
  <c r="L81" i="1"/>
  <c r="L363" i="1"/>
  <c r="L368" i="1"/>
  <c r="L279" i="1"/>
  <c r="L284" i="1"/>
  <c r="L466" i="1"/>
  <c r="L101" i="1"/>
  <c r="L131" i="1"/>
  <c r="L185" i="1"/>
  <c r="L215" i="1"/>
  <c r="L592" i="1"/>
  <c r="L543" i="1"/>
  <c r="L417" i="1"/>
  <c r="L130" i="1"/>
  <c r="L341" i="1"/>
  <c r="L311" i="1"/>
  <c r="L153" i="1"/>
  <c r="L158" i="1"/>
  <c r="L459" i="1"/>
  <c r="L291" i="1"/>
  <c r="L207" i="1"/>
  <c r="L550" i="1"/>
  <c r="L123" i="1"/>
  <c r="L143" i="1"/>
  <c r="L173" i="1"/>
  <c r="L508" i="1"/>
  <c r="L452" i="1"/>
  <c r="L447" i="1"/>
  <c r="L531" i="1"/>
  <c r="L536" i="1"/>
  <c r="L551" i="1"/>
  <c r="L521" i="1"/>
  <c r="L594" i="1"/>
  <c r="L47" i="1"/>
  <c r="L17" i="1"/>
  <c r="L88" i="1"/>
  <c r="L195" i="1"/>
  <c r="L200" i="1"/>
  <c r="L256" i="1"/>
  <c r="L298" i="1"/>
  <c r="L39" i="1"/>
  <c r="L573" i="1"/>
  <c r="L578" i="1"/>
  <c r="L32" i="1"/>
  <c r="L27" i="1"/>
  <c r="L395" i="1"/>
  <c r="L425" i="1"/>
  <c r="L69" i="1"/>
  <c r="L74" i="1"/>
  <c r="L340" i="1"/>
  <c r="L333" i="1"/>
  <c r="L249" i="1"/>
  <c r="L214" i="1"/>
  <c r="L467" i="1"/>
  <c r="L437" i="1"/>
  <c r="L353" i="1"/>
  <c r="L383" i="1"/>
  <c r="L382" i="1"/>
  <c r="L494" i="1"/>
  <c r="L489" i="1"/>
  <c r="L326" i="1"/>
  <c r="L321" i="1"/>
  <c r="L563" i="1"/>
  <c r="L593" i="1"/>
  <c r="L111" i="1"/>
  <c r="L116" i="1"/>
  <c r="L405" i="1"/>
  <c r="L410" i="1"/>
  <c r="L227" i="1"/>
  <c r="L257" i="1"/>
  <c r="L269" i="1"/>
  <c r="L299" i="1"/>
  <c r="L89" i="1"/>
  <c r="L59" i="1"/>
  <c r="L585" i="1"/>
  <c r="L479" i="1"/>
  <c r="L509" i="1"/>
  <c r="L172" i="1"/>
  <c r="L242" i="1"/>
  <c r="L237" i="1"/>
  <c r="L46" i="1"/>
  <c r="L375" i="1"/>
  <c r="L501" i="1"/>
  <c r="L165" i="1"/>
</calcChain>
</file>

<file path=xl/sharedStrings.xml><?xml version="1.0" encoding="utf-8"?>
<sst xmlns="http://schemas.openxmlformats.org/spreadsheetml/2006/main" count="558" uniqueCount="76">
  <si>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</si>
  <si>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</si>
  <si>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</si>
  <si>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</si>
  <si>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</si>
  <si>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</si>
  <si>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</si>
  <si>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</si>
  <si>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</si>
  <si>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</si>
  <si>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</si>
  <si>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</si>
  <si>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</si>
  <si>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</si>
  <si>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</si>
  <si>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</si>
  <si>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</si>
  <si>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</si>
  <si>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</si>
  <si>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</si>
  <si>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</si>
  <si>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</si>
  <si>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</si>
  <si>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</si>
  <si>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</si>
  <si>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</si>
  <si>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</si>
  <si>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</si>
  <si>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</si>
  <si>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</si>
  <si>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</si>
  <si>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</si>
  <si>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</si>
  <si>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</si>
  <si>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</si>
  <si>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</si>
  <si>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</si>
  <si>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</si>
  <si>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</si>
  <si>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</si>
  <si>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</si>
  <si>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</si>
  <si>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</si>
  <si>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</si>
  <si>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</si>
  <si>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МОУ "Домозеровская школа"</t>
  </si>
  <si>
    <t>директор</t>
  </si>
  <si>
    <t>Смирнова С.П.</t>
  </si>
  <si>
    <t>чай с сахаром</t>
  </si>
  <si>
    <t>Напиток</t>
  </si>
  <si>
    <t>477,281,01</t>
  </si>
  <si>
    <t>Блины со сгущенкой</t>
  </si>
  <si>
    <t>чай с лимоном и сахаром</t>
  </si>
  <si>
    <t>хлеб из муки пшеничной</t>
  </si>
  <si>
    <t>54-3гн</t>
  </si>
  <si>
    <t>фрукт сезонный</t>
  </si>
  <si>
    <t>Фрикадельки по-калининградски, гречка отварная</t>
  </si>
  <si>
    <t>какао-напиток на  молоке</t>
  </si>
  <si>
    <t>Омлет</t>
  </si>
  <si>
    <t>54-2гн</t>
  </si>
  <si>
    <t>хлеб из муки пшеничной, кондитерское изделие</t>
  </si>
  <si>
    <t>Вермишель молочная</t>
  </si>
  <si>
    <t>какао с молоком</t>
  </si>
  <si>
    <t>54-21гн</t>
  </si>
  <si>
    <t>Каша овсяная</t>
  </si>
  <si>
    <t xml:space="preserve">Макароны с сыром, кукуруза консервированная </t>
  </si>
  <si>
    <t>кофейный напиток злаковый на молоке</t>
  </si>
  <si>
    <t>226,54-21з</t>
  </si>
  <si>
    <t>Запеканка из творога с молоком сгущенным</t>
  </si>
  <si>
    <t>какао-напиток на молоке</t>
  </si>
  <si>
    <t>Каша пшенная</t>
  </si>
  <si>
    <t>Биточек из птицы с соусом томатным и зеленым горошком, каша гречневая рассыпчатая</t>
  </si>
  <si>
    <t>245,54-28м</t>
  </si>
  <si>
    <t>кофейный напиток с молоком</t>
  </si>
  <si>
    <t>чай</t>
  </si>
  <si>
    <t>Пельмени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</si>
</sst>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4"/>
  <sheetViews>
    <sheetView tabSelected="1" zoomScale="60" zoomScaleNormal="60" workbookViewId="0">
      <pane xSplit="4" ySplit="5" topLeftCell="E467" activePane="bottomRight" state="frozen"/>
      <selection pane="topRight" activeCell="E1" sqref="E1"/>
      <selection pane="bottomLeft" activeCell="A6" sqref="A6"/>
      <selection pane="bottomRight" activeCell="L474" sqref="L47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3" t="s">
        <v>45</v>
      </c>
      <c r="D1" s="64"/>
      <c r="E1" s="64"/>
      <c r="F1" s="13" t="s">
        <v>16</v>
      </c>
      <c r="G1" s="2" t="s">
        <v>17</v>
      </c>
      <c r="H1" s="65" t="s">
        <v>46</v>
      </c>
      <c r="I1" s="65"/>
      <c r="J1" s="65"/>
      <c r="K1" s="65"/>
    </row>
    <row r="2" spans="1:12" ht="17.399999999999999" x14ac:dyDescent="0.25">
      <c r="A2" s="43" t="s">
        <v>6</v>
      </c>
      <c r="C2" s="2"/>
      <c r="G2" s="2" t="s">
        <v>18</v>
      </c>
      <c r="H2" s="65" t="s">
        <v>47</v>
      </c>
      <c r="I2" s="65"/>
      <c r="J2" s="65"/>
      <c r="K2" s="65"/>
    </row>
    <row r="3" spans="1:12" ht="17.25" customHeight="1" x14ac:dyDescent="0.25">
      <c r="A3" s="4" t="s">
        <v>8</v>
      </c>
      <c r="C3" s="2"/>
      <c r="D3" s="3"/>
      <c r="E3" s="46" t="s">
        <v>9</v>
      </c>
      <c r="G3" s="2" t="s">
        <v>19</v>
      </c>
      <c r="H3" s="55">
        <v>17</v>
      </c>
      <c r="I3" s="55">
        <v>9</v>
      </c>
      <c r="J3" s="56">
        <v>2024</v>
      </c>
      <c r="K3" s="1"/>
    </row>
    <row r="4" spans="1:12" x14ac:dyDescent="0.25">
      <c r="C4" s="2"/>
      <c r="D4" s="4"/>
      <c r="H4" s="57" t="s">
        <v>42</v>
      </c>
      <c r="I4" s="57" t="s">
        <v>43</v>
      </c>
      <c r="J4" s="57" t="s">
        <v>44</v>
      </c>
    </row>
    <row r="5" spans="1:12" ht="30.6" x14ac:dyDescent="0.2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4.4" x14ac:dyDescent="0.3">
      <c r="A6" s="22">
        <v>1</v>
      </c>
      <c r="B6" s="23">
        <v>1</v>
      </c>
      <c r="C6" s="24" t="s">
        <v>20</v>
      </c>
      <c r="D6" s="5" t="s">
        <v>21</v>
      </c>
      <c r="E6" s="47" t="s">
        <v>51</v>
      </c>
      <c r="F6" s="48">
        <v>170</v>
      </c>
      <c r="G6" s="48">
        <v>21.76</v>
      </c>
      <c r="H6" s="48">
        <v>16.37</v>
      </c>
      <c r="I6" s="48">
        <v>138.03</v>
      </c>
      <c r="J6" s="48">
        <v>289</v>
      </c>
      <c r="K6" s="49"/>
      <c r="L6" s="48">
        <v>40</v>
      </c>
    </row>
    <row r="7" spans="1:12" ht="14.4" x14ac:dyDescent="0.3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4.4" x14ac:dyDescent="0.3">
      <c r="A8" s="25"/>
      <c r="B8" s="16"/>
      <c r="C8" s="11"/>
      <c r="D8" s="7" t="s">
        <v>22</v>
      </c>
      <c r="E8" s="50" t="s">
        <v>52</v>
      </c>
      <c r="F8" s="51">
        <v>200</v>
      </c>
      <c r="G8" s="51">
        <v>0.27</v>
      </c>
      <c r="H8" s="51">
        <v>0.05</v>
      </c>
      <c r="I8" s="51">
        <v>5.75</v>
      </c>
      <c r="J8" s="51">
        <v>22.5</v>
      </c>
      <c r="K8" s="52" t="s">
        <v>54</v>
      </c>
      <c r="L8" s="51">
        <v>20</v>
      </c>
    </row>
    <row r="9" spans="1:12" ht="14.4" x14ac:dyDescent="0.3">
      <c r="A9" s="25"/>
      <c r="B9" s="16"/>
      <c r="C9" s="11"/>
      <c r="D9" s="7" t="s">
        <v>23</v>
      </c>
      <c r="E9" s="50" t="s">
        <v>53</v>
      </c>
      <c r="F9" s="51">
        <v>40</v>
      </c>
      <c r="G9" s="51">
        <v>2.31</v>
      </c>
      <c r="H9" s="51">
        <v>0.72</v>
      </c>
      <c r="I9" s="51">
        <v>21</v>
      </c>
      <c r="J9" s="51">
        <v>113.05</v>
      </c>
      <c r="K9" s="52">
        <v>102</v>
      </c>
      <c r="L9" s="51">
        <v>5</v>
      </c>
    </row>
    <row r="10" spans="1:12" ht="14.4" x14ac:dyDescent="0.3">
      <c r="A10" s="25"/>
      <c r="B10" s="16"/>
      <c r="C10" s="11"/>
      <c r="D10" s="7" t="s">
        <v>24</v>
      </c>
      <c r="E10" s="50" t="s">
        <v>55</v>
      </c>
      <c r="F10" s="51">
        <v>100</v>
      </c>
      <c r="G10" s="51">
        <v>0.4</v>
      </c>
      <c r="H10" s="51"/>
      <c r="I10" s="51">
        <v>10</v>
      </c>
      <c r="J10" s="51">
        <v>26</v>
      </c>
      <c r="K10" s="52">
        <v>403</v>
      </c>
      <c r="L10" s="51">
        <v>25</v>
      </c>
    </row>
    <row r="11" spans="1:12" ht="14.4" x14ac:dyDescent="0.3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4.4" x14ac:dyDescent="0.3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4.4" x14ac:dyDescent="0.3">
      <c r="A13" s="26"/>
      <c r="B13" s="18"/>
      <c r="C13" s="8"/>
      <c r="D13" s="19" t="s">
        <v>39</v>
      </c>
      <c r="E13" s="9"/>
      <c r="F13" s="21">
        <f>SUM(F6:F12)</f>
        <v>510</v>
      </c>
      <c r="G13" s="21">
        <f>SUM(G6:G12)</f>
        <v>24.74</v>
      </c>
      <c r="H13" s="21">
        <f>SUM(H6:H12)</f>
        <v>17.14</v>
      </c>
      <c r="I13" s="21">
        <f>SUM(I6:I12)</f>
        <v>174.78</v>
      </c>
      <c r="J13" s="21">
        <f>SUM(J6:J12)</f>
        <v>450.55</v>
      </c>
      <c r="K13" s="27"/>
      <c r="L13" s="21">
        <f>SUM(L6:L12)</f>
        <v>90</v>
      </c>
    </row>
    <row r="14" spans="1:12" ht="14.4" x14ac:dyDescent="0.3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4.4" x14ac:dyDescent="0.3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4.4" x14ac:dyDescent="0.3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4.4" x14ac:dyDescent="0.3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>SUM(G14:G16)</f>
        <v>0</v>
      </c>
      <c r="H17" s="21">
        <f>SUM(H14:H16)</f>
        <v>0</v>
      </c>
      <c r="I17" s="21">
        <f>SUM(I14:I16)</f>
        <v>0</v>
      </c>
      <c r="J17" s="21">
        <f>SUM(J14:J16)</f>
        <v>0</v>
      </c>
      <c r="K17" s="27"/>
      <c r="L17" s="21">
        <f ca="1">SUM(L14:L22)</f>
        <v>0</v>
      </c>
    </row>
    <row r="18" spans="1:12" ht="14.4" x14ac:dyDescent="0.3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4.4" x14ac:dyDescent="0.3">
      <c r="A19" s="25"/>
      <c r="B19" s="16"/>
      <c r="C19" s="11"/>
      <c r="D19" s="7" t="s">
        <v>28</v>
      </c>
      <c r="E19" s="50"/>
      <c r="F19" s="51"/>
      <c r="G19" s="51"/>
      <c r="H19" s="51"/>
      <c r="I19" s="51"/>
      <c r="J19" s="51"/>
      <c r="K19" s="52"/>
      <c r="L19" s="51"/>
    </row>
    <row r="20" spans="1:12" ht="14.4" x14ac:dyDescent="0.3">
      <c r="A20" s="25"/>
      <c r="B20" s="16"/>
      <c r="C20" s="11"/>
      <c r="D20" s="7" t="s">
        <v>29</v>
      </c>
      <c r="E20" s="50"/>
      <c r="F20" s="51"/>
      <c r="G20" s="51"/>
      <c r="H20" s="51"/>
      <c r="I20" s="51"/>
      <c r="J20" s="51"/>
      <c r="K20" s="52"/>
      <c r="L20" s="51"/>
    </row>
    <row r="21" spans="1:12" ht="14.4" x14ac:dyDescent="0.3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4.4" x14ac:dyDescent="0.3">
      <c r="A22" s="25"/>
      <c r="B22" s="16"/>
      <c r="C22" s="11"/>
      <c r="D22" s="7" t="s">
        <v>31</v>
      </c>
      <c r="E22" s="50"/>
      <c r="F22" s="51"/>
      <c r="G22" s="51"/>
      <c r="H22" s="51"/>
      <c r="I22" s="51"/>
      <c r="J22" s="51"/>
      <c r="K22" s="52"/>
      <c r="L22" s="51"/>
    </row>
    <row r="23" spans="1:12" ht="14.4" x14ac:dyDescent="0.3">
      <c r="A23" s="25"/>
      <c r="B23" s="16"/>
      <c r="C23" s="11"/>
      <c r="D23" s="7" t="s">
        <v>32</v>
      </c>
      <c r="E23" s="50"/>
      <c r="F23" s="51"/>
      <c r="G23" s="51"/>
      <c r="H23" s="51"/>
      <c r="I23" s="51"/>
      <c r="J23" s="51"/>
      <c r="K23" s="52"/>
      <c r="L23" s="51"/>
    </row>
    <row r="24" spans="1:12" ht="14.4" x14ac:dyDescent="0.3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52"/>
      <c r="L24" s="51"/>
    </row>
    <row r="25" spans="1:12" ht="14.4" x14ac:dyDescent="0.3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4.4" x14ac:dyDescent="0.3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4.4" x14ac:dyDescent="0.3">
      <c r="A27" s="26"/>
      <c r="B27" s="18"/>
      <c r="C27" s="8"/>
      <c r="D27" s="19" t="s">
        <v>39</v>
      </c>
      <c r="E27" s="9"/>
      <c r="F27" s="21">
        <f>SUM(F18:F26)</f>
        <v>0</v>
      </c>
      <c r="G27" s="21">
        <f>SUM(G18:G26)</f>
        <v>0</v>
      </c>
      <c r="H27" s="21">
        <f>SUM(H18:H26)</f>
        <v>0</v>
      </c>
      <c r="I27" s="21">
        <f>SUM(I18:I26)</f>
        <v>0</v>
      </c>
      <c r="J27" s="21">
        <f>SUM(J18:J26)</f>
        <v>0</v>
      </c>
      <c r="K27" s="27"/>
      <c r="L27" s="21">
        <f ca="1">SUM(L24:L32)</f>
        <v>0</v>
      </c>
    </row>
    <row r="28" spans="1:12" ht="14.4" x14ac:dyDescent="0.3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4.4" x14ac:dyDescent="0.3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4.4" x14ac:dyDescent="0.3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4.4" x14ac:dyDescent="0.3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4.4" x14ac:dyDescent="0.3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>SUM(G28:G31)</f>
        <v>0</v>
      </c>
      <c r="H32" s="21">
        <f>SUM(H28:H31)</f>
        <v>0</v>
      </c>
      <c r="I32" s="21">
        <f>SUM(I28:I31)</f>
        <v>0</v>
      </c>
      <c r="J32" s="21">
        <f>SUM(J28:J31)</f>
        <v>0</v>
      </c>
      <c r="K32" s="27"/>
      <c r="L32" s="21">
        <f ca="1">SUM(L25:L31)</f>
        <v>0</v>
      </c>
    </row>
    <row r="33" spans="1:12" ht="14.4" x14ac:dyDescent="0.3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4.4" x14ac:dyDescent="0.3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4.4" x14ac:dyDescent="0.3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4.4" x14ac:dyDescent="0.3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4.4" x14ac:dyDescent="0.3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4.4" x14ac:dyDescent="0.3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4.4" x14ac:dyDescent="0.3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>SUM(G33:G38)</f>
        <v>0</v>
      </c>
      <c r="H39" s="21">
        <f>SUM(H33:H38)</f>
        <v>0</v>
      </c>
      <c r="I39" s="21">
        <f>SUM(I33:I38)</f>
        <v>0</v>
      </c>
      <c r="J39" s="21">
        <f>SUM(J33:J38)</f>
        <v>0</v>
      </c>
      <c r="K39" s="27"/>
      <c r="L39" s="21">
        <f ca="1">SUM(L33:L41)</f>
        <v>0</v>
      </c>
    </row>
    <row r="40" spans="1:12" ht="14.4" x14ac:dyDescent="0.3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4.4" x14ac:dyDescent="0.3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4.4" x14ac:dyDescent="0.3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4.4" x14ac:dyDescent="0.3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4.4" x14ac:dyDescent="0.3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4.4" x14ac:dyDescent="0.3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4.4" x14ac:dyDescent="0.3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>SUM(G40:G45)</f>
        <v>0</v>
      </c>
      <c r="H46" s="21">
        <f>SUM(H40:H45)</f>
        <v>0</v>
      </c>
      <c r="I46" s="21">
        <f>SUM(I40:I45)</f>
        <v>0</v>
      </c>
      <c r="J46" s="21">
        <f>SUM(J40:J45)</f>
        <v>0</v>
      </c>
      <c r="K46" s="27"/>
      <c r="L46" s="21">
        <f ca="1">SUM(L40:L48)</f>
        <v>0</v>
      </c>
    </row>
    <row r="47" spans="1:12" ht="14.4" x14ac:dyDescent="0.25">
      <c r="A47" s="31">
        <f>A6</f>
        <v>1</v>
      </c>
      <c r="B47" s="32">
        <f>B6</f>
        <v>1</v>
      </c>
      <c r="C47" s="61" t="s">
        <v>4</v>
      </c>
      <c r="D47" s="62"/>
      <c r="E47" s="33"/>
      <c r="F47" s="34">
        <f>F13+F17+F27+F32+F39+F46</f>
        <v>510</v>
      </c>
      <c r="G47" s="34">
        <f>G13+G17+G27+G32+G39+G46</f>
        <v>24.74</v>
      </c>
      <c r="H47" s="34">
        <f>H13+H17+H27+H32+H39+H46</f>
        <v>17.14</v>
      </c>
      <c r="I47" s="34">
        <f>I13+I17+I27+I32+I39+I46</f>
        <v>174.78</v>
      </c>
      <c r="J47" s="34">
        <f>J13+J17+J27+J32+J39+J46</f>
        <v>450.55</v>
      </c>
      <c r="K47" s="35"/>
      <c r="L47" s="34">
        <f ca="1">L13+L17+L27+L32+L39+L46</f>
        <v>0</v>
      </c>
    </row>
    <row r="48" spans="1:12" ht="14.4" x14ac:dyDescent="0.3">
      <c r="A48" s="15">
        <v>1</v>
      </c>
      <c r="B48" s="16">
        <v>2</v>
      </c>
      <c r="C48" s="24" t="s">
        <v>20</v>
      </c>
      <c r="D48" s="5" t="s">
        <v>21</v>
      </c>
      <c r="E48" s="47" t="s">
        <v>56</v>
      </c>
      <c r="F48" s="48">
        <v>240</v>
      </c>
      <c r="G48" s="48">
        <v>17.59</v>
      </c>
      <c r="H48" s="48">
        <v>15.13</v>
      </c>
      <c r="I48" s="48">
        <v>38.04</v>
      </c>
      <c r="J48" s="48">
        <v>323.77999999999997</v>
      </c>
      <c r="K48" s="49">
        <v>171.10499999999999</v>
      </c>
      <c r="L48" s="48">
        <v>65</v>
      </c>
    </row>
    <row r="49" spans="1:12" ht="14.4" x14ac:dyDescent="0.3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4.4" x14ac:dyDescent="0.3">
      <c r="A50" s="15"/>
      <c r="B50" s="16"/>
      <c r="C50" s="11"/>
      <c r="D50" s="7" t="s">
        <v>22</v>
      </c>
      <c r="E50" s="50" t="s">
        <v>57</v>
      </c>
      <c r="F50" s="51">
        <v>200</v>
      </c>
      <c r="G50" s="51">
        <v>2.71</v>
      </c>
      <c r="H50" s="51">
        <v>2.85</v>
      </c>
      <c r="I50" s="51">
        <v>11.74</v>
      </c>
      <c r="J50" s="51">
        <v>86.63</v>
      </c>
      <c r="K50" s="52">
        <v>415</v>
      </c>
      <c r="L50" s="51">
        <v>20</v>
      </c>
    </row>
    <row r="51" spans="1:12" ht="14.4" x14ac:dyDescent="0.3">
      <c r="A51" s="15"/>
      <c r="B51" s="16"/>
      <c r="C51" s="11"/>
      <c r="D51" s="7" t="s">
        <v>23</v>
      </c>
      <c r="E51" s="50" t="s">
        <v>53</v>
      </c>
      <c r="F51" s="51">
        <v>60</v>
      </c>
      <c r="G51" s="51">
        <v>4.62</v>
      </c>
      <c r="H51" s="51">
        <v>1.44</v>
      </c>
      <c r="I51" s="51">
        <v>42</v>
      </c>
      <c r="J51" s="51">
        <v>170.4</v>
      </c>
      <c r="K51" s="52">
        <v>18</v>
      </c>
      <c r="L51" s="51">
        <v>5</v>
      </c>
    </row>
    <row r="52" spans="1:12" ht="14.4" x14ac:dyDescent="0.3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4.4" x14ac:dyDescent="0.3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4.4" x14ac:dyDescent="0.3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4.4" x14ac:dyDescent="0.3">
      <c r="A55" s="17"/>
      <c r="B55" s="18"/>
      <c r="C55" s="8"/>
      <c r="D55" s="19" t="s">
        <v>39</v>
      </c>
      <c r="E55" s="9"/>
      <c r="F55" s="21">
        <f>SUM(F48:F54)</f>
        <v>500</v>
      </c>
      <c r="G55" s="21">
        <f>SUM(G48:G54)</f>
        <v>24.92</v>
      </c>
      <c r="H55" s="21">
        <f>SUM(H48:H54)</f>
        <v>19.420000000000002</v>
      </c>
      <c r="I55" s="21">
        <f>SUM(I48:I54)</f>
        <v>91.78</v>
      </c>
      <c r="J55" s="21">
        <f>SUM(J48:J54)</f>
        <v>580.80999999999995</v>
      </c>
      <c r="K55" s="27"/>
      <c r="L55" s="21">
        <f>SUM(L48:L54)</f>
        <v>90</v>
      </c>
    </row>
    <row r="56" spans="1:12" ht="14.4" x14ac:dyDescent="0.3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4.4" x14ac:dyDescent="0.3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4.4" x14ac:dyDescent="0.3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4.4" x14ac:dyDescent="0.3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>SUM(G56:G58)</f>
        <v>0</v>
      </c>
      <c r="H59" s="21">
        <f>SUM(H56:H58)</f>
        <v>0</v>
      </c>
      <c r="I59" s="21">
        <f>SUM(I56:I58)</f>
        <v>0</v>
      </c>
      <c r="J59" s="21">
        <f>SUM(J56:J58)</f>
        <v>0</v>
      </c>
      <c r="K59" s="27"/>
      <c r="L59" s="21">
        <f ca="1">SUM(L56:L64)</f>
        <v>0</v>
      </c>
    </row>
    <row r="60" spans="1:12" ht="14.4" x14ac:dyDescent="0.3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14.4" x14ac:dyDescent="0.3">
      <c r="A61" s="15"/>
      <c r="B61" s="16"/>
      <c r="C61" s="11"/>
      <c r="D61" s="7" t="s">
        <v>28</v>
      </c>
      <c r="E61" s="50"/>
      <c r="F61" s="51"/>
      <c r="G61" s="51"/>
      <c r="H61" s="51"/>
      <c r="I61" s="51"/>
      <c r="J61" s="51"/>
      <c r="K61" s="52"/>
      <c r="L61" s="51"/>
    </row>
    <row r="62" spans="1:12" ht="14.4" x14ac:dyDescent="0.3">
      <c r="A62" s="15"/>
      <c r="B62" s="16"/>
      <c r="C62" s="11"/>
      <c r="D62" s="7" t="s">
        <v>29</v>
      </c>
      <c r="E62" s="50"/>
      <c r="F62" s="51"/>
      <c r="G62" s="51"/>
      <c r="H62" s="51"/>
      <c r="I62" s="51"/>
      <c r="J62" s="51"/>
      <c r="K62" s="52"/>
      <c r="L62" s="51"/>
    </row>
    <row r="63" spans="1:12" ht="14.4" x14ac:dyDescent="0.3">
      <c r="A63" s="15"/>
      <c r="B63" s="16"/>
      <c r="C63" s="11"/>
      <c r="D63" s="7" t="s">
        <v>30</v>
      </c>
      <c r="E63" s="50"/>
      <c r="F63" s="51"/>
      <c r="G63" s="51"/>
      <c r="H63" s="51"/>
      <c r="I63" s="51"/>
      <c r="J63" s="51"/>
      <c r="K63" s="52"/>
      <c r="L63" s="51"/>
    </row>
    <row r="64" spans="1:12" ht="14.4" x14ac:dyDescent="0.3">
      <c r="A64" s="15"/>
      <c r="B64" s="16"/>
      <c r="C64" s="11"/>
      <c r="D64" s="7" t="s">
        <v>31</v>
      </c>
      <c r="E64" s="50"/>
      <c r="F64" s="51"/>
      <c r="G64" s="51"/>
      <c r="H64" s="51"/>
      <c r="I64" s="51"/>
      <c r="J64" s="51"/>
      <c r="K64" s="52"/>
      <c r="L64" s="51"/>
    </row>
    <row r="65" spans="1:12" ht="14.4" x14ac:dyDescent="0.3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4.4" x14ac:dyDescent="0.3">
      <c r="A66" s="15"/>
      <c r="B66" s="16"/>
      <c r="C66" s="11"/>
      <c r="D66" s="7" t="s">
        <v>33</v>
      </c>
      <c r="E66" s="50"/>
      <c r="F66" s="51"/>
      <c r="G66" s="51"/>
      <c r="H66" s="51"/>
      <c r="I66" s="51"/>
      <c r="J66" s="51"/>
      <c r="K66" s="52"/>
      <c r="L66" s="51"/>
    </row>
    <row r="67" spans="1:12" ht="14.4" x14ac:dyDescent="0.3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4.4" x14ac:dyDescent="0.3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4.4" x14ac:dyDescent="0.3">
      <c r="A69" s="17"/>
      <c r="B69" s="18"/>
      <c r="C69" s="8"/>
      <c r="D69" s="19" t="s">
        <v>39</v>
      </c>
      <c r="E69" s="9"/>
      <c r="F69" s="21">
        <f>SUM(F60:F68)</f>
        <v>0</v>
      </c>
      <c r="G69" s="21">
        <f>SUM(G60:G68)</f>
        <v>0</v>
      </c>
      <c r="H69" s="21">
        <f>SUM(H60:H68)</f>
        <v>0</v>
      </c>
      <c r="I69" s="21">
        <f>SUM(I60:I68)</f>
        <v>0</v>
      </c>
      <c r="J69" s="21">
        <f>SUM(J60:J68)</f>
        <v>0</v>
      </c>
      <c r="K69" s="27"/>
      <c r="L69" s="21">
        <f ca="1">SUM(L66:L74)</f>
        <v>0</v>
      </c>
    </row>
    <row r="70" spans="1:12" ht="14.4" x14ac:dyDescent="0.3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4.4" x14ac:dyDescent="0.3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4.4" x14ac:dyDescent="0.3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4.4" x14ac:dyDescent="0.3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4.4" x14ac:dyDescent="0.3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>SUM(G70:G73)</f>
        <v>0</v>
      </c>
      <c r="H74" s="21">
        <f>SUM(H70:H73)</f>
        <v>0</v>
      </c>
      <c r="I74" s="21">
        <f>SUM(I70:I73)</f>
        <v>0</v>
      </c>
      <c r="J74" s="21">
        <f>SUM(J70:J73)</f>
        <v>0</v>
      </c>
      <c r="K74" s="27"/>
      <c r="L74" s="21">
        <f ca="1">SUM(L67:L73)</f>
        <v>0</v>
      </c>
    </row>
    <row r="75" spans="1:12" ht="14.4" x14ac:dyDescent="0.3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4.4" x14ac:dyDescent="0.3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4.4" x14ac:dyDescent="0.3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4.4" x14ac:dyDescent="0.3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4.4" x14ac:dyDescent="0.3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4.4" x14ac:dyDescent="0.3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4.4" x14ac:dyDescent="0.3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>SUM(G75:G80)</f>
        <v>0</v>
      </c>
      <c r="H81" s="21">
        <f>SUM(H75:H80)</f>
        <v>0</v>
      </c>
      <c r="I81" s="21">
        <f>SUM(I75:I80)</f>
        <v>0</v>
      </c>
      <c r="J81" s="21">
        <f>SUM(J75:J80)</f>
        <v>0</v>
      </c>
      <c r="K81" s="27"/>
      <c r="L81" s="21">
        <f ca="1">SUM(L75:L83)</f>
        <v>0</v>
      </c>
    </row>
    <row r="82" spans="1:12" ht="14.4" x14ac:dyDescent="0.3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4.4" x14ac:dyDescent="0.3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4.4" x14ac:dyDescent="0.3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4.4" x14ac:dyDescent="0.3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4.4" x14ac:dyDescent="0.3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4.4" x14ac:dyDescent="0.3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4.4" x14ac:dyDescent="0.3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>SUM(G82:G87)</f>
        <v>0</v>
      </c>
      <c r="H88" s="21">
        <f>SUM(H82:H87)</f>
        <v>0</v>
      </c>
      <c r="I88" s="21">
        <f>SUM(I82:I87)</f>
        <v>0</v>
      </c>
      <c r="J88" s="21">
        <f>SUM(J82:J87)</f>
        <v>0</v>
      </c>
      <c r="K88" s="27"/>
      <c r="L88" s="21">
        <f ca="1">SUM(L82:L90)</f>
        <v>0</v>
      </c>
    </row>
    <row r="89" spans="1:12" ht="15.75" customHeight="1" x14ac:dyDescent="0.25">
      <c r="A89" s="36">
        <f>A48</f>
        <v>1</v>
      </c>
      <c r="B89" s="36">
        <f>B48</f>
        <v>2</v>
      </c>
      <c r="C89" s="61" t="s">
        <v>4</v>
      </c>
      <c r="D89" s="62"/>
      <c r="E89" s="33"/>
      <c r="F89" s="34">
        <f>F55+F59+F69+F74+F81+F88</f>
        <v>500</v>
      </c>
      <c r="G89" s="34">
        <f>G55+G59+G69+G74+G81+G88</f>
        <v>24.92</v>
      </c>
      <c r="H89" s="34">
        <f>H55+H59+H69+H74+H81+H88</f>
        <v>19.420000000000002</v>
      </c>
      <c r="I89" s="34">
        <f>I55+I59+I69+I74+I81+I88</f>
        <v>91.78</v>
      </c>
      <c r="J89" s="34">
        <f>J55+J59+J69+J74+J81+J88</f>
        <v>580.80999999999995</v>
      </c>
      <c r="K89" s="35"/>
      <c r="L89" s="34">
        <f ca="1">L55+L59+L69+L74+L81+L88</f>
        <v>0</v>
      </c>
    </row>
    <row r="90" spans="1:12" ht="14.4" x14ac:dyDescent="0.3">
      <c r="A90" s="22">
        <v>1</v>
      </c>
      <c r="B90" s="23">
        <v>3</v>
      </c>
      <c r="C90" s="24" t="s">
        <v>20</v>
      </c>
      <c r="D90" s="5" t="s">
        <v>21</v>
      </c>
      <c r="E90" s="47" t="s">
        <v>58</v>
      </c>
      <c r="F90" s="48">
        <v>200</v>
      </c>
      <c r="G90" s="48">
        <v>18.61</v>
      </c>
      <c r="H90" s="48">
        <v>12.01</v>
      </c>
      <c r="I90" s="48">
        <v>59.16</v>
      </c>
      <c r="J90" s="48">
        <v>283.95999999999998</v>
      </c>
      <c r="K90" s="49">
        <v>229</v>
      </c>
      <c r="L90" s="48">
        <v>60</v>
      </c>
    </row>
    <row r="91" spans="1:12" ht="14.4" x14ac:dyDescent="0.3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4.4" x14ac:dyDescent="0.3">
      <c r="A92" s="25"/>
      <c r="B92" s="16"/>
      <c r="C92" s="11"/>
      <c r="D92" s="7" t="s">
        <v>22</v>
      </c>
      <c r="E92" s="50" t="s">
        <v>48</v>
      </c>
      <c r="F92" s="51">
        <v>200</v>
      </c>
      <c r="G92" s="51">
        <v>0.22</v>
      </c>
      <c r="H92" s="51">
        <v>0.05</v>
      </c>
      <c r="I92" s="51">
        <v>5.57</v>
      </c>
      <c r="J92" s="51">
        <v>20.95</v>
      </c>
      <c r="K92" s="52" t="s">
        <v>59</v>
      </c>
      <c r="L92" s="51">
        <v>10</v>
      </c>
    </row>
    <row r="93" spans="1:12" ht="14.4" x14ac:dyDescent="0.3">
      <c r="A93" s="25"/>
      <c r="B93" s="16"/>
      <c r="C93" s="11"/>
      <c r="D93" s="7" t="s">
        <v>23</v>
      </c>
      <c r="E93" s="50" t="s">
        <v>60</v>
      </c>
      <c r="F93" s="51">
        <v>100</v>
      </c>
      <c r="G93" s="51">
        <v>7.58</v>
      </c>
      <c r="H93" s="51">
        <v>2.98</v>
      </c>
      <c r="I93" s="51">
        <v>50.8</v>
      </c>
      <c r="J93" s="51">
        <v>260.60000000000002</v>
      </c>
      <c r="K93" s="52">
        <v>18</v>
      </c>
      <c r="L93" s="51">
        <v>20</v>
      </c>
    </row>
    <row r="94" spans="1:12" ht="14.4" x14ac:dyDescent="0.3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4.4" x14ac:dyDescent="0.3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4.4" x14ac:dyDescent="0.3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4.4" x14ac:dyDescent="0.3">
      <c r="A97" s="26"/>
      <c r="B97" s="18"/>
      <c r="C97" s="8"/>
      <c r="D97" s="19" t="s">
        <v>39</v>
      </c>
      <c r="E97" s="9"/>
      <c r="F97" s="21">
        <f>SUM(F90:F96)</f>
        <v>500</v>
      </c>
      <c r="G97" s="21">
        <f>SUM(G90:G96)</f>
        <v>26.409999999999997</v>
      </c>
      <c r="H97" s="21">
        <f>SUM(H90:H96)</f>
        <v>15.040000000000001</v>
      </c>
      <c r="I97" s="21">
        <f>SUM(I90:I96)</f>
        <v>115.52999999999999</v>
      </c>
      <c r="J97" s="21">
        <f>SUM(J90:J96)</f>
        <v>565.51</v>
      </c>
      <c r="K97" s="27"/>
      <c r="L97" s="21">
        <f>SUM(L90:L96)</f>
        <v>90</v>
      </c>
    </row>
    <row r="98" spans="1:12" ht="14.4" x14ac:dyDescent="0.3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4.4" x14ac:dyDescent="0.3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4.4" x14ac:dyDescent="0.3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4.4" x14ac:dyDescent="0.3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>SUM(G98:G100)</f>
        <v>0</v>
      </c>
      <c r="H101" s="21">
        <f>SUM(H98:H100)</f>
        <v>0</v>
      </c>
      <c r="I101" s="21">
        <f>SUM(I98:I100)</f>
        <v>0</v>
      </c>
      <c r="J101" s="21">
        <f>SUM(J98:J100)</f>
        <v>0</v>
      </c>
      <c r="K101" s="27"/>
      <c r="L101" s="21">
        <f ca="1">SUM(L98:L106)</f>
        <v>0</v>
      </c>
    </row>
    <row r="102" spans="1:12" ht="14.4" x14ac:dyDescent="0.3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2" ht="14.4" x14ac:dyDescent="0.3">
      <c r="A103" s="25"/>
      <c r="B103" s="16"/>
      <c r="C103" s="11"/>
      <c r="D103" s="7" t="s">
        <v>28</v>
      </c>
      <c r="E103" s="50"/>
      <c r="F103" s="51"/>
      <c r="G103" s="51"/>
      <c r="H103" s="51"/>
      <c r="I103" s="51"/>
      <c r="J103" s="51"/>
      <c r="K103" s="52"/>
      <c r="L103" s="51"/>
    </row>
    <row r="104" spans="1:12" ht="14.4" x14ac:dyDescent="0.3">
      <c r="A104" s="25"/>
      <c r="B104" s="16"/>
      <c r="C104" s="11"/>
      <c r="D104" s="7" t="s">
        <v>29</v>
      </c>
      <c r="E104" s="50"/>
      <c r="F104" s="51"/>
      <c r="G104" s="51"/>
      <c r="H104" s="51"/>
      <c r="I104" s="51"/>
      <c r="J104" s="51"/>
      <c r="K104" s="52"/>
      <c r="L104" s="51"/>
    </row>
    <row r="105" spans="1:12" ht="14.4" x14ac:dyDescent="0.3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4.4" x14ac:dyDescent="0.3">
      <c r="A106" s="25"/>
      <c r="B106" s="16"/>
      <c r="C106" s="11"/>
      <c r="D106" s="7" t="s">
        <v>31</v>
      </c>
      <c r="E106" s="50"/>
      <c r="F106" s="51"/>
      <c r="G106" s="51"/>
      <c r="H106" s="51"/>
      <c r="I106" s="51"/>
      <c r="J106" s="51"/>
      <c r="K106" s="52"/>
      <c r="L106" s="51"/>
    </row>
    <row r="107" spans="1:12" ht="14.4" x14ac:dyDescent="0.3">
      <c r="A107" s="25"/>
      <c r="B107" s="16"/>
      <c r="C107" s="11"/>
      <c r="D107" s="7" t="s">
        <v>32</v>
      </c>
      <c r="E107" s="50"/>
      <c r="F107" s="51"/>
      <c r="G107" s="51"/>
      <c r="H107" s="51"/>
      <c r="I107" s="51"/>
      <c r="J107" s="51"/>
      <c r="K107" s="52"/>
      <c r="L107" s="51"/>
    </row>
    <row r="108" spans="1:12" ht="14.4" x14ac:dyDescent="0.3">
      <c r="A108" s="25"/>
      <c r="B108" s="16"/>
      <c r="C108" s="11"/>
      <c r="D108" s="7" t="s">
        <v>33</v>
      </c>
      <c r="E108" s="50"/>
      <c r="F108" s="51"/>
      <c r="G108" s="51"/>
      <c r="H108" s="51"/>
      <c r="I108" s="51"/>
      <c r="J108" s="51"/>
      <c r="K108" s="52"/>
      <c r="L108" s="51"/>
    </row>
    <row r="109" spans="1:12" ht="14.4" x14ac:dyDescent="0.3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4.4" x14ac:dyDescent="0.3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4.4" x14ac:dyDescent="0.3">
      <c r="A111" s="26"/>
      <c r="B111" s="18"/>
      <c r="C111" s="8"/>
      <c r="D111" s="19" t="s">
        <v>39</v>
      </c>
      <c r="E111" s="9"/>
      <c r="F111" s="21">
        <f>SUM(F102:F110)</f>
        <v>0</v>
      </c>
      <c r="G111" s="21">
        <f>SUM(G102:G110)</f>
        <v>0</v>
      </c>
      <c r="H111" s="21">
        <f>SUM(H102:H110)</f>
        <v>0</v>
      </c>
      <c r="I111" s="21">
        <f>SUM(I102:I110)</f>
        <v>0</v>
      </c>
      <c r="J111" s="21">
        <f>SUM(J102:J110)</f>
        <v>0</v>
      </c>
      <c r="K111" s="27"/>
      <c r="L111" s="21">
        <f ca="1">SUM(L108:L116)</f>
        <v>0</v>
      </c>
    </row>
    <row r="112" spans="1:12" ht="14.4" x14ac:dyDescent="0.3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4.4" x14ac:dyDescent="0.3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4.4" x14ac:dyDescent="0.3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4.4" x14ac:dyDescent="0.3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4.4" x14ac:dyDescent="0.3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>SUM(G112:G115)</f>
        <v>0</v>
      </c>
      <c r="H116" s="21">
        <f>SUM(H112:H115)</f>
        <v>0</v>
      </c>
      <c r="I116" s="21">
        <f>SUM(I112:I115)</f>
        <v>0</v>
      </c>
      <c r="J116" s="21">
        <f>SUM(J112:J115)</f>
        <v>0</v>
      </c>
      <c r="K116" s="27"/>
      <c r="L116" s="21">
        <f ca="1">SUM(L109:L115)</f>
        <v>0</v>
      </c>
    </row>
    <row r="117" spans="1:12" ht="14.4" x14ac:dyDescent="0.3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4.4" x14ac:dyDescent="0.3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4.4" x14ac:dyDescent="0.3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4.4" x14ac:dyDescent="0.3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4.4" x14ac:dyDescent="0.3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4.4" x14ac:dyDescent="0.3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4.4" x14ac:dyDescent="0.3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>SUM(G117:G122)</f>
        <v>0</v>
      </c>
      <c r="H123" s="21">
        <f>SUM(H117:H122)</f>
        <v>0</v>
      </c>
      <c r="I123" s="21">
        <f>SUM(I117:I122)</f>
        <v>0</v>
      </c>
      <c r="J123" s="21">
        <f>SUM(J117:J122)</f>
        <v>0</v>
      </c>
      <c r="K123" s="27"/>
      <c r="L123" s="21">
        <f ca="1">SUM(L117:L125)</f>
        <v>0</v>
      </c>
    </row>
    <row r="124" spans="1:12" ht="14.4" x14ac:dyDescent="0.3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4.4" x14ac:dyDescent="0.3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4.4" x14ac:dyDescent="0.3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4.4" x14ac:dyDescent="0.3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4.4" x14ac:dyDescent="0.3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4.4" x14ac:dyDescent="0.3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4.4" x14ac:dyDescent="0.3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>SUM(G124:G129)</f>
        <v>0</v>
      </c>
      <c r="H130" s="21">
        <f>SUM(H124:H129)</f>
        <v>0</v>
      </c>
      <c r="I130" s="21">
        <f>SUM(I124:I129)</f>
        <v>0</v>
      </c>
      <c r="J130" s="21">
        <f>SUM(J124:J129)</f>
        <v>0</v>
      </c>
      <c r="K130" s="27"/>
      <c r="L130" s="21">
        <f ca="1">SUM(L124:L132)</f>
        <v>0</v>
      </c>
    </row>
    <row r="131" spans="1:12" ht="15.75" customHeight="1" x14ac:dyDescent="0.25">
      <c r="A131" s="31">
        <f>A90</f>
        <v>1</v>
      </c>
      <c r="B131" s="32">
        <f>B90</f>
        <v>3</v>
      </c>
      <c r="C131" s="61" t="s">
        <v>4</v>
      </c>
      <c r="D131" s="62"/>
      <c r="E131" s="33"/>
      <c r="F131" s="34">
        <f>F97+F101+F111+F116+F123+F130</f>
        <v>500</v>
      </c>
      <c r="G131" s="34">
        <f>G97+G101+G111+G116+G123+G130</f>
        <v>26.409999999999997</v>
      </c>
      <c r="H131" s="34">
        <f>H97+H101+H111+H116+H123+H130</f>
        <v>15.040000000000001</v>
      </c>
      <c r="I131" s="34">
        <f>I97+I101+I111+I116+I123+I130</f>
        <v>115.52999999999999</v>
      </c>
      <c r="J131" s="34">
        <f>J97+J101+J111+J116+J123+J130</f>
        <v>565.51</v>
      </c>
      <c r="K131" s="35"/>
      <c r="L131" s="34">
        <f ca="1">L97+L101+L111+L116+L123+L130</f>
        <v>0</v>
      </c>
    </row>
    <row r="132" spans="1:12" ht="14.4" x14ac:dyDescent="0.3">
      <c r="A132" s="22">
        <v>1</v>
      </c>
      <c r="B132" s="23">
        <v>4</v>
      </c>
      <c r="C132" s="24" t="s">
        <v>20</v>
      </c>
      <c r="D132" s="5" t="s">
        <v>21</v>
      </c>
      <c r="E132" s="47" t="s">
        <v>61</v>
      </c>
      <c r="F132" s="48">
        <v>200</v>
      </c>
      <c r="G132" s="48">
        <v>4.7</v>
      </c>
      <c r="H132" s="48">
        <v>8.9</v>
      </c>
      <c r="I132" s="48">
        <v>17.63</v>
      </c>
      <c r="J132" s="48">
        <v>307.5</v>
      </c>
      <c r="K132" s="49">
        <v>171</v>
      </c>
      <c r="L132" s="48">
        <v>40</v>
      </c>
    </row>
    <row r="133" spans="1:12" ht="14.4" x14ac:dyDescent="0.3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4.4" x14ac:dyDescent="0.3">
      <c r="A134" s="25"/>
      <c r="B134" s="16"/>
      <c r="C134" s="11"/>
      <c r="D134" s="7" t="s">
        <v>22</v>
      </c>
      <c r="E134" s="50" t="s">
        <v>62</v>
      </c>
      <c r="F134" s="51">
        <v>200</v>
      </c>
      <c r="G134" s="51">
        <v>3.69</v>
      </c>
      <c r="H134" s="51">
        <v>3.76</v>
      </c>
      <c r="I134" s="51">
        <v>13.99</v>
      </c>
      <c r="J134" s="51">
        <v>109.91</v>
      </c>
      <c r="K134" s="52" t="s">
        <v>63</v>
      </c>
      <c r="L134" s="51">
        <v>20</v>
      </c>
    </row>
    <row r="135" spans="1:12" ht="14.4" x14ac:dyDescent="0.3">
      <c r="A135" s="25"/>
      <c r="B135" s="16"/>
      <c r="C135" s="11"/>
      <c r="D135" s="7" t="s">
        <v>23</v>
      </c>
      <c r="E135" s="50" t="s">
        <v>53</v>
      </c>
      <c r="F135" s="51">
        <v>40</v>
      </c>
      <c r="G135" s="51">
        <v>3.08</v>
      </c>
      <c r="H135" s="51">
        <v>0.96</v>
      </c>
      <c r="I135" s="51">
        <v>28</v>
      </c>
      <c r="J135" s="51">
        <v>113.6</v>
      </c>
      <c r="K135" s="52">
        <v>18</v>
      </c>
      <c r="L135" s="51">
        <v>5</v>
      </c>
    </row>
    <row r="136" spans="1:12" ht="14.4" x14ac:dyDescent="0.3">
      <c r="A136" s="25"/>
      <c r="B136" s="16"/>
      <c r="C136" s="11"/>
      <c r="D136" s="7" t="s">
        <v>24</v>
      </c>
      <c r="E136" s="50" t="s">
        <v>55</v>
      </c>
      <c r="F136" s="51">
        <v>100</v>
      </c>
      <c r="G136" s="51">
        <v>0.4</v>
      </c>
      <c r="H136" s="51"/>
      <c r="I136" s="51">
        <v>10</v>
      </c>
      <c r="J136" s="51">
        <v>26</v>
      </c>
      <c r="K136" s="52">
        <v>403</v>
      </c>
      <c r="L136" s="51">
        <v>25</v>
      </c>
    </row>
    <row r="137" spans="1:12" ht="14.4" x14ac:dyDescent="0.3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4.4" x14ac:dyDescent="0.3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4.4" x14ac:dyDescent="0.3">
      <c r="A139" s="26"/>
      <c r="B139" s="18"/>
      <c r="C139" s="8"/>
      <c r="D139" s="19" t="s">
        <v>39</v>
      </c>
      <c r="E139" s="9"/>
      <c r="F139" s="21">
        <f>SUM(F132:F138)</f>
        <v>540</v>
      </c>
      <c r="G139" s="21">
        <f>SUM(G132:G138)</f>
        <v>11.870000000000001</v>
      </c>
      <c r="H139" s="21">
        <f>SUM(H132:H138)</f>
        <v>13.620000000000001</v>
      </c>
      <c r="I139" s="21">
        <f>SUM(I132:I138)</f>
        <v>69.62</v>
      </c>
      <c r="J139" s="21">
        <f>SUM(J132:J138)</f>
        <v>557.01</v>
      </c>
      <c r="K139" s="27"/>
      <c r="L139" s="21">
        <f>SUM(L132:L138)</f>
        <v>90</v>
      </c>
    </row>
    <row r="140" spans="1:12" ht="14.4" x14ac:dyDescent="0.3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4.4" x14ac:dyDescent="0.3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4.4" x14ac:dyDescent="0.3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4.4" x14ac:dyDescent="0.3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>SUM(G140:G142)</f>
        <v>0</v>
      </c>
      <c r="H143" s="21">
        <f>SUM(H140:H142)</f>
        <v>0</v>
      </c>
      <c r="I143" s="21">
        <f>SUM(I140:I142)</f>
        <v>0</v>
      </c>
      <c r="J143" s="21">
        <f>SUM(J140:J142)</f>
        <v>0</v>
      </c>
      <c r="K143" s="27"/>
      <c r="L143" s="21">
        <f ca="1">SUM(L140:L148)</f>
        <v>0</v>
      </c>
    </row>
    <row r="144" spans="1:12" ht="14.4" x14ac:dyDescent="0.3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52"/>
      <c r="L144" s="51"/>
    </row>
    <row r="145" spans="1:12" ht="14.4" x14ac:dyDescent="0.3">
      <c r="A145" s="25"/>
      <c r="B145" s="16"/>
      <c r="C145" s="11"/>
      <c r="D145" s="7" t="s">
        <v>28</v>
      </c>
      <c r="E145" s="50"/>
      <c r="F145" s="51"/>
      <c r="G145" s="51"/>
      <c r="H145" s="51"/>
      <c r="I145" s="51"/>
      <c r="J145" s="51"/>
      <c r="K145" s="52"/>
      <c r="L145" s="51"/>
    </row>
    <row r="146" spans="1:12" ht="14.4" x14ac:dyDescent="0.3">
      <c r="A146" s="25"/>
      <c r="B146" s="16"/>
      <c r="C146" s="11"/>
      <c r="D146" s="7" t="s">
        <v>29</v>
      </c>
      <c r="E146" s="50"/>
      <c r="F146" s="51"/>
      <c r="G146" s="51"/>
      <c r="H146" s="51"/>
      <c r="I146" s="51"/>
      <c r="J146" s="51"/>
      <c r="K146" s="52"/>
      <c r="L146" s="51"/>
    </row>
    <row r="147" spans="1:12" ht="14.4" x14ac:dyDescent="0.3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4.4" x14ac:dyDescent="0.3">
      <c r="A148" s="25"/>
      <c r="B148" s="16"/>
      <c r="C148" s="11"/>
      <c r="D148" s="7" t="s">
        <v>31</v>
      </c>
      <c r="E148" s="50"/>
      <c r="F148" s="51"/>
      <c r="G148" s="51"/>
      <c r="H148" s="51"/>
      <c r="I148" s="51"/>
      <c r="J148" s="51"/>
      <c r="K148" s="52"/>
      <c r="L148" s="51"/>
    </row>
    <row r="149" spans="1:12" ht="14.4" x14ac:dyDescent="0.3">
      <c r="A149" s="25"/>
      <c r="B149" s="16"/>
      <c r="C149" s="11"/>
      <c r="D149" s="7" t="s">
        <v>32</v>
      </c>
      <c r="E149" s="50"/>
      <c r="F149" s="51"/>
      <c r="G149" s="51"/>
      <c r="H149" s="51"/>
      <c r="I149" s="51"/>
      <c r="J149" s="51"/>
      <c r="K149" s="52"/>
      <c r="L149" s="51"/>
    </row>
    <row r="150" spans="1:12" ht="14.4" x14ac:dyDescent="0.3">
      <c r="A150" s="25"/>
      <c r="B150" s="16"/>
      <c r="C150" s="11"/>
      <c r="D150" s="7" t="s">
        <v>33</v>
      </c>
      <c r="E150" s="50"/>
      <c r="F150" s="51"/>
      <c r="G150" s="51"/>
      <c r="H150" s="51"/>
      <c r="I150" s="51"/>
      <c r="J150" s="51"/>
      <c r="K150" s="52"/>
      <c r="L150" s="51"/>
    </row>
    <row r="151" spans="1:12" ht="14.4" x14ac:dyDescent="0.3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4.4" x14ac:dyDescent="0.3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4.4" x14ac:dyDescent="0.3">
      <c r="A153" s="26"/>
      <c r="B153" s="18"/>
      <c r="C153" s="8"/>
      <c r="D153" s="19" t="s">
        <v>39</v>
      </c>
      <c r="E153" s="9"/>
      <c r="F153" s="21">
        <f>SUM(F144:F152)</f>
        <v>0</v>
      </c>
      <c r="G153" s="21">
        <f>SUM(G144:G152)</f>
        <v>0</v>
      </c>
      <c r="H153" s="21">
        <f>SUM(H144:H152)</f>
        <v>0</v>
      </c>
      <c r="I153" s="21">
        <f>SUM(I144:I152)</f>
        <v>0</v>
      </c>
      <c r="J153" s="21">
        <f>SUM(J144:J152)</f>
        <v>0</v>
      </c>
      <c r="K153" s="27"/>
      <c r="L153" s="21">
        <f ca="1">SUM(L150:L158)</f>
        <v>0</v>
      </c>
    </row>
    <row r="154" spans="1:12" ht="14.4" x14ac:dyDescent="0.3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4.4" x14ac:dyDescent="0.3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4.4" x14ac:dyDescent="0.3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4.4" x14ac:dyDescent="0.3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4.4" x14ac:dyDescent="0.3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>SUM(G154:G157)</f>
        <v>0</v>
      </c>
      <c r="H158" s="21">
        <f>SUM(H154:H157)</f>
        <v>0</v>
      </c>
      <c r="I158" s="21">
        <f>SUM(I154:I157)</f>
        <v>0</v>
      </c>
      <c r="J158" s="21">
        <f>SUM(J154:J157)</f>
        <v>0</v>
      </c>
      <c r="K158" s="27"/>
      <c r="L158" s="21">
        <f ca="1">SUM(L151:L157)</f>
        <v>0</v>
      </c>
    </row>
    <row r="159" spans="1:12" ht="14.4" x14ac:dyDescent="0.3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4.4" x14ac:dyDescent="0.3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4.4" x14ac:dyDescent="0.3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4.4" x14ac:dyDescent="0.3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4.4" x14ac:dyDescent="0.3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4.4" x14ac:dyDescent="0.3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4.4" x14ac:dyDescent="0.3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>SUM(G159:G164)</f>
        <v>0</v>
      </c>
      <c r="H165" s="21">
        <f>SUM(H159:H164)</f>
        <v>0</v>
      </c>
      <c r="I165" s="21">
        <f>SUM(I159:I164)</f>
        <v>0</v>
      </c>
      <c r="J165" s="21">
        <f>SUM(J159:J164)</f>
        <v>0</v>
      </c>
      <c r="K165" s="27"/>
      <c r="L165" s="21">
        <f ca="1">SUM(L159:L167)</f>
        <v>0</v>
      </c>
    </row>
    <row r="166" spans="1:12" ht="14.4" x14ac:dyDescent="0.3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4.4" x14ac:dyDescent="0.3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4.4" x14ac:dyDescent="0.3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4.4" x14ac:dyDescent="0.3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4.4" x14ac:dyDescent="0.3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4.4" x14ac:dyDescent="0.3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4.4" x14ac:dyDescent="0.3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>SUM(G166:G171)</f>
        <v>0</v>
      </c>
      <c r="H172" s="21">
        <f>SUM(H166:H171)</f>
        <v>0</v>
      </c>
      <c r="I172" s="21">
        <f>SUM(I166:I171)</f>
        <v>0</v>
      </c>
      <c r="J172" s="21">
        <f>SUM(J166:J171)</f>
        <v>0</v>
      </c>
      <c r="K172" s="27"/>
      <c r="L172" s="21">
        <f ca="1">SUM(L166:L174)</f>
        <v>0</v>
      </c>
    </row>
    <row r="173" spans="1:12" ht="15.75" customHeight="1" x14ac:dyDescent="0.25">
      <c r="A173" s="31">
        <f>A132</f>
        <v>1</v>
      </c>
      <c r="B173" s="32">
        <f>B132</f>
        <v>4</v>
      </c>
      <c r="C173" s="61" t="s">
        <v>4</v>
      </c>
      <c r="D173" s="62"/>
      <c r="E173" s="33"/>
      <c r="F173" s="34">
        <f>F139+F143+F153+F158+F165+F172</f>
        <v>540</v>
      </c>
      <c r="G173" s="34">
        <f>G139+G143+G153+G158+G165+G172</f>
        <v>11.870000000000001</v>
      </c>
      <c r="H173" s="34">
        <f>H139+H143+H153+H158+H165+H172</f>
        <v>13.620000000000001</v>
      </c>
      <c r="I173" s="34">
        <f>I139+I143+I153+I158+I165+I172</f>
        <v>69.62</v>
      </c>
      <c r="J173" s="34">
        <f>J139+J143+J153+J158+J165+J172</f>
        <v>557.01</v>
      </c>
      <c r="K173" s="35"/>
      <c r="L173" s="34">
        <f ca="1">L139+L143+L153+L158+L165+L172</f>
        <v>0</v>
      </c>
    </row>
    <row r="174" spans="1:12" ht="14.4" x14ac:dyDescent="0.3">
      <c r="A174" s="22">
        <v>1</v>
      </c>
      <c r="B174" s="23">
        <v>5</v>
      </c>
      <c r="C174" s="24" t="s">
        <v>20</v>
      </c>
      <c r="D174" s="5" t="s">
        <v>21</v>
      </c>
      <c r="E174" s="47" t="s">
        <v>64</v>
      </c>
      <c r="F174" s="48">
        <v>200</v>
      </c>
      <c r="G174" s="48">
        <v>15.97</v>
      </c>
      <c r="H174" s="48">
        <v>14.17</v>
      </c>
      <c r="I174" s="48">
        <v>23.38</v>
      </c>
      <c r="J174" s="48">
        <v>238.96</v>
      </c>
      <c r="K174" s="49">
        <v>196</v>
      </c>
      <c r="L174" s="48">
        <v>40</v>
      </c>
    </row>
    <row r="175" spans="1:12" ht="14.4" x14ac:dyDescent="0.3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4.4" x14ac:dyDescent="0.3">
      <c r="A176" s="25"/>
      <c r="B176" s="16"/>
      <c r="C176" s="11"/>
      <c r="D176" s="7" t="s">
        <v>22</v>
      </c>
      <c r="E176" s="50" t="s">
        <v>52</v>
      </c>
      <c r="F176" s="51">
        <v>200</v>
      </c>
      <c r="G176" s="51">
        <v>0.27</v>
      </c>
      <c r="H176" s="51">
        <v>0.05</v>
      </c>
      <c r="I176" s="51">
        <v>5.75</v>
      </c>
      <c r="J176" s="51">
        <v>22.5</v>
      </c>
      <c r="K176" s="52" t="s">
        <v>54</v>
      </c>
      <c r="L176" s="51">
        <v>20</v>
      </c>
    </row>
    <row r="177" spans="1:12" ht="14.4" x14ac:dyDescent="0.3">
      <c r="A177" s="25"/>
      <c r="B177" s="16"/>
      <c r="C177" s="11"/>
      <c r="D177" s="7" t="s">
        <v>23</v>
      </c>
      <c r="E177" s="50" t="s">
        <v>60</v>
      </c>
      <c r="F177" s="51">
        <v>100</v>
      </c>
      <c r="G177" s="51">
        <v>7.7</v>
      </c>
      <c r="H177" s="51">
        <v>2.7</v>
      </c>
      <c r="I177" s="51">
        <v>68.8</v>
      </c>
      <c r="J177" s="51">
        <v>293.60000000000002</v>
      </c>
      <c r="K177" s="52">
        <v>18.21</v>
      </c>
      <c r="L177" s="51">
        <v>30</v>
      </c>
    </row>
    <row r="178" spans="1:12" ht="14.4" x14ac:dyDescent="0.3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4.4" x14ac:dyDescent="0.3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4.4" x14ac:dyDescent="0.3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4.4" x14ac:dyDescent="0.3">
      <c r="A181" s="26"/>
      <c r="B181" s="18"/>
      <c r="C181" s="8"/>
      <c r="D181" s="19" t="s">
        <v>39</v>
      </c>
      <c r="E181" s="9"/>
      <c r="F181" s="21">
        <f>SUM(F174:F180)</f>
        <v>500</v>
      </c>
      <c r="G181" s="21">
        <f>SUM(G174:G180)</f>
        <v>23.94</v>
      </c>
      <c r="H181" s="21">
        <f>SUM(H174:H180)</f>
        <v>16.920000000000002</v>
      </c>
      <c r="I181" s="21">
        <f>SUM(I174:I180)</f>
        <v>97.929999999999993</v>
      </c>
      <c r="J181" s="21">
        <f>SUM(J174:J180)</f>
        <v>555.06000000000006</v>
      </c>
      <c r="K181" s="27"/>
      <c r="L181" s="21">
        <f>SUM(L174:L180)</f>
        <v>90</v>
      </c>
    </row>
    <row r="182" spans="1:12" ht="14.4" x14ac:dyDescent="0.3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4.4" x14ac:dyDescent="0.3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4.4" x14ac:dyDescent="0.3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4.4" x14ac:dyDescent="0.3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>SUM(G182:G184)</f>
        <v>0</v>
      </c>
      <c r="H185" s="21">
        <f>SUM(H182:H184)</f>
        <v>0</v>
      </c>
      <c r="I185" s="21">
        <f>SUM(I182:I184)</f>
        <v>0</v>
      </c>
      <c r="J185" s="21">
        <f>SUM(J182:J184)</f>
        <v>0</v>
      </c>
      <c r="K185" s="27"/>
      <c r="L185" s="21">
        <f ca="1">SUM(L182:L190)</f>
        <v>0</v>
      </c>
    </row>
    <row r="186" spans="1:12" ht="14.4" x14ac:dyDescent="0.3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/>
      <c r="F186" s="51"/>
      <c r="G186" s="51"/>
      <c r="H186" s="51"/>
      <c r="I186" s="51"/>
      <c r="J186" s="51"/>
      <c r="K186" s="52"/>
      <c r="L186" s="51"/>
    </row>
    <row r="187" spans="1:12" ht="14.4" x14ac:dyDescent="0.3">
      <c r="A187" s="25"/>
      <c r="B187" s="16"/>
      <c r="C187" s="11"/>
      <c r="D187" s="7" t="s">
        <v>28</v>
      </c>
      <c r="E187" s="50"/>
      <c r="F187" s="51"/>
      <c r="G187" s="51"/>
      <c r="H187" s="51"/>
      <c r="I187" s="51"/>
      <c r="J187" s="51"/>
      <c r="K187" s="52"/>
      <c r="L187" s="51"/>
    </row>
    <row r="188" spans="1:12" ht="14.4" x14ac:dyDescent="0.3">
      <c r="A188" s="25"/>
      <c r="B188" s="16"/>
      <c r="C188" s="11"/>
      <c r="D188" s="7" t="s">
        <v>29</v>
      </c>
      <c r="E188" s="50"/>
      <c r="F188" s="51"/>
      <c r="G188" s="51"/>
      <c r="H188" s="51"/>
      <c r="I188" s="51"/>
      <c r="J188" s="51"/>
      <c r="K188" s="52"/>
      <c r="L188" s="51"/>
    </row>
    <row r="189" spans="1:12" ht="14.4" x14ac:dyDescent="0.3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4.4" x14ac:dyDescent="0.3">
      <c r="A190" s="25"/>
      <c r="B190" s="16"/>
      <c r="C190" s="11"/>
      <c r="D190" s="7" t="s">
        <v>31</v>
      </c>
      <c r="E190" s="50"/>
      <c r="F190" s="51"/>
      <c r="G190" s="51"/>
      <c r="H190" s="51"/>
      <c r="I190" s="51"/>
      <c r="J190" s="51"/>
      <c r="K190" s="52"/>
      <c r="L190" s="51"/>
    </row>
    <row r="191" spans="1:12" ht="14.4" x14ac:dyDescent="0.3">
      <c r="A191" s="25"/>
      <c r="B191" s="16"/>
      <c r="C191" s="11"/>
      <c r="D191" s="7" t="s">
        <v>32</v>
      </c>
      <c r="E191" s="50"/>
      <c r="F191" s="51"/>
      <c r="G191" s="51"/>
      <c r="H191" s="51"/>
      <c r="I191" s="51"/>
      <c r="J191" s="51"/>
      <c r="K191" s="52"/>
      <c r="L191" s="51"/>
    </row>
    <row r="192" spans="1:12" ht="14.4" x14ac:dyDescent="0.3">
      <c r="A192" s="25"/>
      <c r="B192" s="16"/>
      <c r="C192" s="11"/>
      <c r="D192" s="7" t="s">
        <v>33</v>
      </c>
      <c r="E192" s="50"/>
      <c r="F192" s="51"/>
      <c r="G192" s="51"/>
      <c r="H192" s="51"/>
      <c r="I192" s="51"/>
      <c r="J192" s="51"/>
      <c r="K192" s="52"/>
      <c r="L192" s="51"/>
    </row>
    <row r="193" spans="1:12" ht="14.4" x14ac:dyDescent="0.3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4.4" x14ac:dyDescent="0.3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4.4" x14ac:dyDescent="0.3">
      <c r="A195" s="26"/>
      <c r="B195" s="18"/>
      <c r="C195" s="8"/>
      <c r="D195" s="19" t="s">
        <v>39</v>
      </c>
      <c r="E195" s="9"/>
      <c r="F195" s="21">
        <f>SUM(F186:F194)</f>
        <v>0</v>
      </c>
      <c r="G195" s="21">
        <f>SUM(G186:G194)</f>
        <v>0</v>
      </c>
      <c r="H195" s="21">
        <f>SUM(H186:H194)</f>
        <v>0</v>
      </c>
      <c r="I195" s="21">
        <f>SUM(I186:I194)</f>
        <v>0</v>
      </c>
      <c r="J195" s="21">
        <f>SUM(J186:J194)</f>
        <v>0</v>
      </c>
      <c r="K195" s="27"/>
      <c r="L195" s="21">
        <f ca="1">SUM(L192:L200)</f>
        <v>0</v>
      </c>
    </row>
    <row r="196" spans="1:12" ht="14.4" x14ac:dyDescent="0.3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4.4" x14ac:dyDescent="0.3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4.4" x14ac:dyDescent="0.3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4.4" x14ac:dyDescent="0.3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4.4" x14ac:dyDescent="0.3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>SUM(G196:G199)</f>
        <v>0</v>
      </c>
      <c r="H200" s="21">
        <f>SUM(H196:H199)</f>
        <v>0</v>
      </c>
      <c r="I200" s="21">
        <f>SUM(I196:I199)</f>
        <v>0</v>
      </c>
      <c r="J200" s="21">
        <f>SUM(J196:J199)</f>
        <v>0</v>
      </c>
      <c r="K200" s="27"/>
      <c r="L200" s="21">
        <f ca="1">SUM(L193:L199)</f>
        <v>0</v>
      </c>
    </row>
    <row r="201" spans="1:12" ht="14.4" x14ac:dyDescent="0.3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4.4" x14ac:dyDescent="0.3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4.4" x14ac:dyDescent="0.3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4.4" x14ac:dyDescent="0.3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4.4" x14ac:dyDescent="0.3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4.4" x14ac:dyDescent="0.3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4.4" x14ac:dyDescent="0.3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>SUM(G201:G206)</f>
        <v>0</v>
      </c>
      <c r="H207" s="21">
        <f>SUM(H201:H206)</f>
        <v>0</v>
      </c>
      <c r="I207" s="21">
        <f>SUM(I201:I206)</f>
        <v>0</v>
      </c>
      <c r="J207" s="21">
        <f>SUM(J201:J206)</f>
        <v>0</v>
      </c>
      <c r="K207" s="27"/>
      <c r="L207" s="21">
        <f ca="1">SUM(L201:L209)</f>
        <v>0</v>
      </c>
    </row>
    <row r="208" spans="1:12" ht="14.4" x14ac:dyDescent="0.3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4.4" x14ac:dyDescent="0.3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4.4" x14ac:dyDescent="0.3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4.4" x14ac:dyDescent="0.3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4.4" x14ac:dyDescent="0.3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4.4" x14ac:dyDescent="0.3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4.4" x14ac:dyDescent="0.3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>SUM(G208:G213)</f>
        <v>0</v>
      </c>
      <c r="H214" s="21">
        <f>SUM(H208:H213)</f>
        <v>0</v>
      </c>
      <c r="I214" s="21">
        <f>SUM(I208:I213)</f>
        <v>0</v>
      </c>
      <c r="J214" s="21">
        <f>SUM(J208:J213)</f>
        <v>0</v>
      </c>
      <c r="K214" s="27"/>
      <c r="L214" s="21">
        <f ca="1">SUM(L208:L216)</f>
        <v>0</v>
      </c>
    </row>
    <row r="215" spans="1:12" ht="15.75" customHeight="1" x14ac:dyDescent="0.25">
      <c r="A215" s="31">
        <f>A174</f>
        <v>1</v>
      </c>
      <c r="B215" s="32">
        <f>B174</f>
        <v>5</v>
      </c>
      <c r="C215" s="61" t="s">
        <v>4</v>
      </c>
      <c r="D215" s="62"/>
      <c r="E215" s="33"/>
      <c r="F215" s="34">
        <f>F181+F185+F195+F200+F207+F214</f>
        <v>500</v>
      </c>
      <c r="G215" s="34">
        <f>G181+G185+G195+G200+G207+G214</f>
        <v>23.94</v>
      </c>
      <c r="H215" s="34">
        <f>H181+H185+H195+H200+H207+H214</f>
        <v>16.920000000000002</v>
      </c>
      <c r="I215" s="34">
        <f>I181+I185+I195+I200+I207+I214</f>
        <v>97.929999999999993</v>
      </c>
      <c r="J215" s="34">
        <f>J181+J185+J195+J200+J207+J214</f>
        <v>555.06000000000006</v>
      </c>
      <c r="K215" s="35"/>
      <c r="L215" s="34">
        <f ca="1">L181+L185+L195+L200+L207+L214</f>
        <v>0</v>
      </c>
    </row>
    <row r="216" spans="1:12" ht="14.4" x14ac:dyDescent="0.3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4.4" x14ac:dyDescent="0.3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4.4" x14ac:dyDescent="0.3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4.4" x14ac:dyDescent="0.3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4.4" x14ac:dyDescent="0.3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4.4" x14ac:dyDescent="0.3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4.4" x14ac:dyDescent="0.3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4.4" x14ac:dyDescent="0.3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>SUM(G216:G222)</f>
        <v>0</v>
      </c>
      <c r="H223" s="21">
        <f>SUM(H216:H222)</f>
        <v>0</v>
      </c>
      <c r="I223" s="21">
        <f>SUM(I216:I222)</f>
        <v>0</v>
      </c>
      <c r="J223" s="21">
        <f>SUM(J216:J222)</f>
        <v>0</v>
      </c>
      <c r="K223" s="27"/>
      <c r="L223" s="21">
        <f>SUM(L216:L222)</f>
        <v>0</v>
      </c>
    </row>
    <row r="224" spans="1:12" ht="14.4" x14ac:dyDescent="0.3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4.4" x14ac:dyDescent="0.3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4.4" x14ac:dyDescent="0.3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4.4" x14ac:dyDescent="0.3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>SUM(G224:G226)</f>
        <v>0</v>
      </c>
      <c r="H227" s="21">
        <f>SUM(H224:H226)</f>
        <v>0</v>
      </c>
      <c r="I227" s="21">
        <f>SUM(I224:I226)</f>
        <v>0</v>
      </c>
      <c r="J227" s="21">
        <f>SUM(J224:J226)</f>
        <v>0</v>
      </c>
      <c r="K227" s="27"/>
      <c r="L227" s="21">
        <f ca="1">SUM(L224:L232)</f>
        <v>0</v>
      </c>
    </row>
    <row r="228" spans="1:12" ht="14.4" x14ac:dyDescent="0.3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4.4" x14ac:dyDescent="0.3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4.4" x14ac:dyDescent="0.3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4.4" x14ac:dyDescent="0.3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4.4" x14ac:dyDescent="0.3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4.4" x14ac:dyDescent="0.3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4.4" x14ac:dyDescent="0.3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4.4" x14ac:dyDescent="0.3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4.4" x14ac:dyDescent="0.3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4.4" x14ac:dyDescent="0.3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>SUM(G228:G236)</f>
        <v>0</v>
      </c>
      <c r="H237" s="21">
        <f>SUM(H228:H236)</f>
        <v>0</v>
      </c>
      <c r="I237" s="21">
        <f>SUM(I228:I236)</f>
        <v>0</v>
      </c>
      <c r="J237" s="21">
        <f>SUM(J228:J236)</f>
        <v>0</v>
      </c>
      <c r="K237" s="27"/>
      <c r="L237" s="21">
        <f ca="1">SUM(L234:L242)</f>
        <v>0</v>
      </c>
    </row>
    <row r="238" spans="1:12" ht="14.4" x14ac:dyDescent="0.3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4.4" x14ac:dyDescent="0.3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4.4" x14ac:dyDescent="0.3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4.4" x14ac:dyDescent="0.3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4.4" x14ac:dyDescent="0.3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>SUM(G238:G241)</f>
        <v>0</v>
      </c>
      <c r="H242" s="21">
        <f>SUM(H238:H241)</f>
        <v>0</v>
      </c>
      <c r="I242" s="21">
        <f>SUM(I238:I241)</f>
        <v>0</v>
      </c>
      <c r="J242" s="21">
        <f>SUM(J238:J241)</f>
        <v>0</v>
      </c>
      <c r="K242" s="27"/>
      <c r="L242" s="21">
        <f ca="1">SUM(L235:L241)</f>
        <v>0</v>
      </c>
    </row>
    <row r="243" spans="1:12" ht="14.4" x14ac:dyDescent="0.3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4.4" x14ac:dyDescent="0.3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4.4" x14ac:dyDescent="0.3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4.4" x14ac:dyDescent="0.3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4.4" x14ac:dyDescent="0.3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4.4" x14ac:dyDescent="0.3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4.4" x14ac:dyDescent="0.3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>SUM(G243:G248)</f>
        <v>0</v>
      </c>
      <c r="H249" s="21">
        <f>SUM(H243:H248)</f>
        <v>0</v>
      </c>
      <c r="I249" s="21">
        <f>SUM(I243:I248)</f>
        <v>0</v>
      </c>
      <c r="J249" s="21">
        <f>SUM(J243:J248)</f>
        <v>0</v>
      </c>
      <c r="K249" s="27"/>
      <c r="L249" s="21">
        <f ca="1">SUM(L243:L251)</f>
        <v>0</v>
      </c>
    </row>
    <row r="250" spans="1:12" ht="14.4" x14ac:dyDescent="0.3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4.4" x14ac:dyDescent="0.3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4.4" x14ac:dyDescent="0.3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4.4" x14ac:dyDescent="0.3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4.4" x14ac:dyDescent="0.3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4.4" x14ac:dyDescent="0.3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4.4" x14ac:dyDescent="0.3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>SUM(G250:G255)</f>
        <v>0</v>
      </c>
      <c r="H256" s="21">
        <f>SUM(H250:H255)</f>
        <v>0</v>
      </c>
      <c r="I256" s="21">
        <f>SUM(I250:I255)</f>
        <v>0</v>
      </c>
      <c r="J256" s="21">
        <f>SUM(J250:J255)</f>
        <v>0</v>
      </c>
      <c r="K256" s="27"/>
      <c r="L256" s="21">
        <f ca="1">SUM(L250:L258)</f>
        <v>0</v>
      </c>
    </row>
    <row r="257" spans="1:12" ht="15.75" customHeight="1" x14ac:dyDescent="0.25">
      <c r="A257" s="31">
        <f>A216</f>
        <v>1</v>
      </c>
      <c r="B257" s="32">
        <f>B216</f>
        <v>6</v>
      </c>
      <c r="C257" s="61" t="s">
        <v>4</v>
      </c>
      <c r="D257" s="62"/>
      <c r="E257" s="33"/>
      <c r="F257" s="34">
        <f>F223+F227+F237+F242+F249+F256</f>
        <v>0</v>
      </c>
      <c r="G257" s="34">
        <f>G223+G227+G237+G242+G249+G256</f>
        <v>0</v>
      </c>
      <c r="H257" s="34">
        <f>H223+H227+H237+H242+H249+H256</f>
        <v>0</v>
      </c>
      <c r="I257" s="34">
        <f>I223+I227+I237+I242+I249+I256</f>
        <v>0</v>
      </c>
      <c r="J257" s="34">
        <f>J223+J227+J237+J242+J249+J256</f>
        <v>0</v>
      </c>
      <c r="K257" s="35"/>
      <c r="L257" s="34">
        <f ca="1">L223+L227+L237+L242+L249+L256</f>
        <v>0</v>
      </c>
    </row>
    <row r="258" spans="1:12" ht="14.4" x14ac:dyDescent="0.3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4.4" x14ac:dyDescent="0.3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4.4" x14ac:dyDescent="0.3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4.4" x14ac:dyDescent="0.3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4.4" x14ac:dyDescent="0.3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4.4" x14ac:dyDescent="0.3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4.4" x14ac:dyDescent="0.3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4.4" x14ac:dyDescent="0.3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>SUM(G258:G264)</f>
        <v>0</v>
      </c>
      <c r="H265" s="21">
        <f>SUM(H258:H264)</f>
        <v>0</v>
      </c>
      <c r="I265" s="21">
        <f>SUM(I258:I264)</f>
        <v>0</v>
      </c>
      <c r="J265" s="21">
        <f>SUM(J258:J264)</f>
        <v>0</v>
      </c>
      <c r="K265" s="27"/>
      <c r="L265" s="21">
        <f>SUM(L258:L264)</f>
        <v>0</v>
      </c>
    </row>
    <row r="266" spans="1:12" ht="14.4" x14ac:dyDescent="0.3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4.4" x14ac:dyDescent="0.3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4.4" x14ac:dyDescent="0.3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4.4" x14ac:dyDescent="0.3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>SUM(G266:G268)</f>
        <v>0</v>
      </c>
      <c r="H269" s="21">
        <f>SUM(H266:H268)</f>
        <v>0</v>
      </c>
      <c r="I269" s="21">
        <f>SUM(I266:I268)</f>
        <v>0</v>
      </c>
      <c r="J269" s="21">
        <f>SUM(J266:J268)</f>
        <v>0</v>
      </c>
      <c r="K269" s="27"/>
      <c r="L269" s="21">
        <f ca="1">SUM(L266:L274)</f>
        <v>0</v>
      </c>
    </row>
    <row r="270" spans="1:12" ht="14.4" x14ac:dyDescent="0.3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4.4" x14ac:dyDescent="0.3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4.4" x14ac:dyDescent="0.3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4.4" x14ac:dyDescent="0.3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4.4" x14ac:dyDescent="0.3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4.4" x14ac:dyDescent="0.3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4.4" x14ac:dyDescent="0.3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4.4" x14ac:dyDescent="0.3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4.4" x14ac:dyDescent="0.3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4.4" x14ac:dyDescent="0.3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>SUM(G270:G278)</f>
        <v>0</v>
      </c>
      <c r="H279" s="21">
        <f>SUM(H270:H278)</f>
        <v>0</v>
      </c>
      <c r="I279" s="21">
        <f>SUM(I270:I278)</f>
        <v>0</v>
      </c>
      <c r="J279" s="21">
        <f>SUM(J270:J278)</f>
        <v>0</v>
      </c>
      <c r="K279" s="27"/>
      <c r="L279" s="21">
        <f ca="1">SUM(L276:L284)</f>
        <v>0</v>
      </c>
    </row>
    <row r="280" spans="1:12" ht="14.4" x14ac:dyDescent="0.3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4.4" x14ac:dyDescent="0.3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4.4" x14ac:dyDescent="0.3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4.4" x14ac:dyDescent="0.3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4.4" x14ac:dyDescent="0.3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>SUM(G280:G283)</f>
        <v>0</v>
      </c>
      <c r="H284" s="21">
        <f>SUM(H280:H283)</f>
        <v>0</v>
      </c>
      <c r="I284" s="21">
        <f>SUM(I280:I283)</f>
        <v>0</v>
      </c>
      <c r="J284" s="21">
        <f>SUM(J280:J283)</f>
        <v>0</v>
      </c>
      <c r="K284" s="27"/>
      <c r="L284" s="21">
        <f ca="1">SUM(L277:L283)</f>
        <v>0</v>
      </c>
    </row>
    <row r="285" spans="1:12" ht="14.4" x14ac:dyDescent="0.3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4.4" x14ac:dyDescent="0.3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4.4" x14ac:dyDescent="0.3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4.4" x14ac:dyDescent="0.3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4.4" x14ac:dyDescent="0.3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4.4" x14ac:dyDescent="0.3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4.4" x14ac:dyDescent="0.3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>SUM(G285:G290)</f>
        <v>0</v>
      </c>
      <c r="H291" s="21">
        <f>SUM(H285:H290)</f>
        <v>0</v>
      </c>
      <c r="I291" s="21">
        <f>SUM(I285:I290)</f>
        <v>0</v>
      </c>
      <c r="J291" s="21">
        <f>SUM(J285:J290)</f>
        <v>0</v>
      </c>
      <c r="K291" s="27"/>
      <c r="L291" s="21">
        <f ca="1">SUM(L285:L293)</f>
        <v>0</v>
      </c>
    </row>
    <row r="292" spans="1:12" ht="14.4" x14ac:dyDescent="0.3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4.4" x14ac:dyDescent="0.3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4.4" x14ac:dyDescent="0.3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4.4" x14ac:dyDescent="0.3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4.4" x14ac:dyDescent="0.3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4.4" x14ac:dyDescent="0.3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4.4" x14ac:dyDescent="0.3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>SUM(G292:G297)</f>
        <v>0</v>
      </c>
      <c r="H298" s="21">
        <f>SUM(H292:H297)</f>
        <v>0</v>
      </c>
      <c r="I298" s="21">
        <f>SUM(I292:I297)</f>
        <v>0</v>
      </c>
      <c r="J298" s="21">
        <f>SUM(J292:J297)</f>
        <v>0</v>
      </c>
      <c r="K298" s="27"/>
      <c r="L298" s="21">
        <f ca="1">SUM(L292:L300)</f>
        <v>0</v>
      </c>
    </row>
    <row r="299" spans="1:12" ht="15.75" customHeight="1" x14ac:dyDescent="0.25">
      <c r="A299" s="31">
        <f>A258</f>
        <v>1</v>
      </c>
      <c r="B299" s="32">
        <f>B258</f>
        <v>7</v>
      </c>
      <c r="C299" s="61" t="s">
        <v>4</v>
      </c>
      <c r="D299" s="62"/>
      <c r="E299" s="33"/>
      <c r="F299" s="34">
        <f>F265+F269+F279+F284+F291+F298</f>
        <v>0</v>
      </c>
      <c r="G299" s="34">
        <f>G265+G269+G279+G284+G291+G298</f>
        <v>0</v>
      </c>
      <c r="H299" s="34">
        <f>H265+H269+H279+H284+H291+H298</f>
        <v>0</v>
      </c>
      <c r="I299" s="34">
        <f>I265+I269+I279+I284+I291+I298</f>
        <v>0</v>
      </c>
      <c r="J299" s="34">
        <f>J265+J269+J279+J284+J291+J298</f>
        <v>0</v>
      </c>
      <c r="K299" s="35"/>
      <c r="L299" s="34">
        <f ca="1">L265+L269+L279+L284+L291+L298</f>
        <v>0</v>
      </c>
    </row>
    <row r="300" spans="1:12" ht="26.4" x14ac:dyDescent="0.3">
      <c r="A300" s="22">
        <v>2</v>
      </c>
      <c r="B300" s="23">
        <v>1</v>
      </c>
      <c r="C300" s="24" t="s">
        <v>20</v>
      </c>
      <c r="D300" s="5" t="s">
        <v>21</v>
      </c>
      <c r="E300" s="47" t="s">
        <v>65</v>
      </c>
      <c r="F300" s="48">
        <v>260</v>
      </c>
      <c r="G300" s="48">
        <v>11.02</v>
      </c>
      <c r="H300" s="48">
        <v>13.5</v>
      </c>
      <c r="I300" s="48">
        <v>59.73</v>
      </c>
      <c r="J300" s="48">
        <v>289</v>
      </c>
      <c r="K300" s="49" t="s">
        <v>67</v>
      </c>
      <c r="L300" s="48">
        <v>65</v>
      </c>
    </row>
    <row r="301" spans="1:12" ht="14.4" x14ac:dyDescent="0.3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4.4" x14ac:dyDescent="0.3">
      <c r="A302" s="25"/>
      <c r="B302" s="16"/>
      <c r="C302" s="11"/>
      <c r="D302" s="7" t="s">
        <v>22</v>
      </c>
      <c r="E302" s="50" t="s">
        <v>66</v>
      </c>
      <c r="F302" s="51">
        <v>200</v>
      </c>
      <c r="G302" s="51">
        <v>3.42</v>
      </c>
      <c r="H302" s="51">
        <v>3.5</v>
      </c>
      <c r="I302" s="51">
        <v>11.54</v>
      </c>
      <c r="J302" s="51">
        <v>91.3</v>
      </c>
      <c r="K302" s="52">
        <v>418</v>
      </c>
      <c r="L302" s="51">
        <v>20</v>
      </c>
    </row>
    <row r="303" spans="1:12" ht="14.4" x14ac:dyDescent="0.3">
      <c r="A303" s="25"/>
      <c r="B303" s="16"/>
      <c r="C303" s="11"/>
      <c r="D303" s="7" t="s">
        <v>23</v>
      </c>
      <c r="E303" s="50" t="s">
        <v>53</v>
      </c>
      <c r="F303" s="51">
        <v>40</v>
      </c>
      <c r="G303" s="51">
        <v>3.08</v>
      </c>
      <c r="H303" s="51">
        <v>0.96</v>
      </c>
      <c r="I303" s="51">
        <v>28</v>
      </c>
      <c r="J303" s="51">
        <v>113.6</v>
      </c>
      <c r="K303" s="52">
        <v>18</v>
      </c>
      <c r="L303" s="51">
        <v>5</v>
      </c>
    </row>
    <row r="304" spans="1:12" ht="14.4" x14ac:dyDescent="0.3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4.4" x14ac:dyDescent="0.3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4.4" x14ac:dyDescent="0.3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4.4" x14ac:dyDescent="0.3">
      <c r="A307" s="26"/>
      <c r="B307" s="18"/>
      <c r="C307" s="8"/>
      <c r="D307" s="19" t="s">
        <v>39</v>
      </c>
      <c r="E307" s="9"/>
      <c r="F307" s="21">
        <f>SUM(F300:F306)</f>
        <v>500</v>
      </c>
      <c r="G307" s="21">
        <f>SUM(G300:G306)</f>
        <v>17.52</v>
      </c>
      <c r="H307" s="21">
        <f>SUM(H300:H306)</f>
        <v>17.96</v>
      </c>
      <c r="I307" s="21">
        <f>SUM(I300:I306)</f>
        <v>99.27</v>
      </c>
      <c r="J307" s="21">
        <f>SUM(J300:J306)</f>
        <v>493.9</v>
      </c>
      <c r="K307" s="27"/>
      <c r="L307" s="21">
        <f>SUM(L300:L306)</f>
        <v>90</v>
      </c>
    </row>
    <row r="308" spans="1:12" ht="14.4" x14ac:dyDescent="0.3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4.4" x14ac:dyDescent="0.3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4.4" x14ac:dyDescent="0.3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4.4" x14ac:dyDescent="0.3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>SUM(G308:G310)</f>
        <v>0</v>
      </c>
      <c r="H311" s="21">
        <f>SUM(H308:H310)</f>
        <v>0</v>
      </c>
      <c r="I311" s="21">
        <f>SUM(I308:I310)</f>
        <v>0</v>
      </c>
      <c r="J311" s="21">
        <f>SUM(J308:J310)</f>
        <v>0</v>
      </c>
      <c r="K311" s="27"/>
      <c r="L311" s="21">
        <f ca="1">SUM(L308:L316)</f>
        <v>0</v>
      </c>
    </row>
    <row r="312" spans="1:12" ht="14.4" x14ac:dyDescent="0.3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4.4" x14ac:dyDescent="0.3">
      <c r="A313" s="25"/>
      <c r="B313" s="16"/>
      <c r="C313" s="11"/>
      <c r="D313" s="7" t="s">
        <v>28</v>
      </c>
      <c r="E313" s="50"/>
      <c r="F313" s="51"/>
      <c r="G313" s="51"/>
      <c r="H313" s="51"/>
      <c r="I313" s="51"/>
      <c r="J313" s="51"/>
      <c r="K313" s="52"/>
      <c r="L313" s="51"/>
    </row>
    <row r="314" spans="1:12" ht="14.4" x14ac:dyDescent="0.3">
      <c r="A314" s="25"/>
      <c r="B314" s="16"/>
      <c r="C314" s="11"/>
      <c r="D314" s="7" t="s">
        <v>29</v>
      </c>
      <c r="E314" s="50"/>
      <c r="F314" s="51"/>
      <c r="G314" s="51"/>
      <c r="H314" s="51"/>
      <c r="I314" s="51"/>
      <c r="J314" s="51"/>
      <c r="K314" s="52"/>
      <c r="L314" s="51"/>
    </row>
    <row r="315" spans="1:12" ht="14.4" x14ac:dyDescent="0.3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4.4" x14ac:dyDescent="0.3">
      <c r="A316" s="25"/>
      <c r="B316" s="16"/>
      <c r="C316" s="11"/>
      <c r="D316" s="7" t="s">
        <v>31</v>
      </c>
      <c r="E316" s="50"/>
      <c r="F316" s="51"/>
      <c r="G316" s="51"/>
      <c r="H316" s="51"/>
      <c r="I316" s="51"/>
      <c r="J316" s="51"/>
      <c r="K316" s="52"/>
      <c r="L316" s="51"/>
    </row>
    <row r="317" spans="1:12" ht="14.4" x14ac:dyDescent="0.3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4.4" x14ac:dyDescent="0.3">
      <c r="A318" s="25"/>
      <c r="B318" s="16"/>
      <c r="C318" s="11"/>
      <c r="D318" s="7" t="s">
        <v>33</v>
      </c>
      <c r="E318" s="50"/>
      <c r="F318" s="51"/>
      <c r="G318" s="51"/>
      <c r="H318" s="51"/>
      <c r="I318" s="51"/>
      <c r="J318" s="51"/>
      <c r="K318" s="52"/>
      <c r="L318" s="51"/>
    </row>
    <row r="319" spans="1:12" ht="14.4" x14ac:dyDescent="0.3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4.4" x14ac:dyDescent="0.3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4.4" x14ac:dyDescent="0.3">
      <c r="A321" s="26"/>
      <c r="B321" s="18"/>
      <c r="C321" s="8"/>
      <c r="D321" s="19" t="s">
        <v>39</v>
      </c>
      <c r="E321" s="9"/>
      <c r="F321" s="21">
        <f>SUM(F312:F320)</f>
        <v>0</v>
      </c>
      <c r="G321" s="21">
        <f>SUM(G312:G320)</f>
        <v>0</v>
      </c>
      <c r="H321" s="21">
        <f>SUM(H312:H320)</f>
        <v>0</v>
      </c>
      <c r="I321" s="21">
        <f>SUM(I312:I320)</f>
        <v>0</v>
      </c>
      <c r="J321" s="21">
        <f>SUM(J312:J320)</f>
        <v>0</v>
      </c>
      <c r="K321" s="27"/>
      <c r="L321" s="21">
        <f ca="1">SUM(L318:L326)</f>
        <v>0</v>
      </c>
    </row>
    <row r="322" spans="1:12" ht="14.4" x14ac:dyDescent="0.3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4.4" x14ac:dyDescent="0.3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4.4" x14ac:dyDescent="0.3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4.4" x14ac:dyDescent="0.3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4.4" x14ac:dyDescent="0.3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>SUM(G322:G325)</f>
        <v>0</v>
      </c>
      <c r="H326" s="21">
        <f>SUM(H322:H325)</f>
        <v>0</v>
      </c>
      <c r="I326" s="21">
        <f>SUM(I322:I325)</f>
        <v>0</v>
      </c>
      <c r="J326" s="21">
        <f>SUM(J322:J325)</f>
        <v>0</v>
      </c>
      <c r="K326" s="27"/>
      <c r="L326" s="21">
        <f ca="1">SUM(L319:L325)</f>
        <v>0</v>
      </c>
    </row>
    <row r="327" spans="1:12" ht="14.4" x14ac:dyDescent="0.3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4.4" x14ac:dyDescent="0.3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4.4" x14ac:dyDescent="0.3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4.4" x14ac:dyDescent="0.3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4.4" x14ac:dyDescent="0.3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4.4" x14ac:dyDescent="0.3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4.4" x14ac:dyDescent="0.3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>SUM(G327:G332)</f>
        <v>0</v>
      </c>
      <c r="H333" s="21">
        <f>SUM(H327:H332)</f>
        <v>0</v>
      </c>
      <c r="I333" s="21">
        <f>SUM(I327:I332)</f>
        <v>0</v>
      </c>
      <c r="J333" s="21">
        <f>SUM(J327:J332)</f>
        <v>0</v>
      </c>
      <c r="K333" s="27"/>
      <c r="L333" s="21">
        <f ca="1">SUM(L327:L335)</f>
        <v>0</v>
      </c>
    </row>
    <row r="334" spans="1:12" ht="14.4" x14ac:dyDescent="0.3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4.4" x14ac:dyDescent="0.3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4.4" x14ac:dyDescent="0.3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4.4" x14ac:dyDescent="0.3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4.4" x14ac:dyDescent="0.3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4.4" x14ac:dyDescent="0.3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4.4" x14ac:dyDescent="0.3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>SUM(G334:G339)</f>
        <v>0</v>
      </c>
      <c r="H340" s="21">
        <f>SUM(H334:H339)</f>
        <v>0</v>
      </c>
      <c r="I340" s="21">
        <f>SUM(I334:I339)</f>
        <v>0</v>
      </c>
      <c r="J340" s="21">
        <f>SUM(J334:J339)</f>
        <v>0</v>
      </c>
      <c r="K340" s="27"/>
      <c r="L340" s="21">
        <f ca="1">SUM(L334:L342)</f>
        <v>0</v>
      </c>
    </row>
    <row r="341" spans="1:12" ht="15.75" customHeight="1" x14ac:dyDescent="0.25">
      <c r="A341" s="31">
        <f>A300</f>
        <v>2</v>
      </c>
      <c r="B341" s="32">
        <f>B300</f>
        <v>1</v>
      </c>
      <c r="C341" s="61" t="s">
        <v>4</v>
      </c>
      <c r="D341" s="62"/>
      <c r="E341" s="33"/>
      <c r="F341" s="34">
        <f>F307+F311+F321+F326+F333+F340</f>
        <v>500</v>
      </c>
      <c r="G341" s="34">
        <f>G307+G311+G321+G326+G333+G340</f>
        <v>17.52</v>
      </c>
      <c r="H341" s="34">
        <f>H307+H311+H321+H326+H333+H340</f>
        <v>17.96</v>
      </c>
      <c r="I341" s="34">
        <f>I307+I311+I321+I326+I333+I340</f>
        <v>99.27</v>
      </c>
      <c r="J341" s="34">
        <f>J307+J311+J321+J326+J333+J340</f>
        <v>493.9</v>
      </c>
      <c r="K341" s="35"/>
      <c r="L341" s="34">
        <f ca="1">L307+L311+L321+L326+L333+L340</f>
        <v>0</v>
      </c>
    </row>
    <row r="342" spans="1:12" ht="14.4" x14ac:dyDescent="0.3">
      <c r="A342" s="15">
        <v>2</v>
      </c>
      <c r="B342" s="16">
        <v>2</v>
      </c>
      <c r="C342" s="24" t="s">
        <v>20</v>
      </c>
      <c r="D342" s="5" t="s">
        <v>21</v>
      </c>
      <c r="E342" s="47" t="s">
        <v>68</v>
      </c>
      <c r="F342" s="48">
        <v>200</v>
      </c>
      <c r="G342" s="48">
        <v>9.75</v>
      </c>
      <c r="H342" s="48">
        <v>13.18</v>
      </c>
      <c r="I342" s="48">
        <v>15.29</v>
      </c>
      <c r="J342" s="48">
        <v>210.11</v>
      </c>
      <c r="K342" s="49">
        <v>239</v>
      </c>
      <c r="L342" s="48">
        <v>50</v>
      </c>
    </row>
    <row r="343" spans="1:12" ht="14.4" x14ac:dyDescent="0.3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4.4" x14ac:dyDescent="0.3">
      <c r="A344" s="15"/>
      <c r="B344" s="16"/>
      <c r="C344" s="11"/>
      <c r="D344" s="7" t="s">
        <v>22</v>
      </c>
      <c r="E344" s="50" t="s">
        <v>69</v>
      </c>
      <c r="F344" s="51">
        <v>200</v>
      </c>
      <c r="G344" s="51">
        <v>2.71</v>
      </c>
      <c r="H344" s="51">
        <v>2.85</v>
      </c>
      <c r="I344" s="51">
        <v>11.74</v>
      </c>
      <c r="J344" s="51">
        <v>86.63</v>
      </c>
      <c r="K344" s="52">
        <v>415</v>
      </c>
      <c r="L344" s="51">
        <v>20</v>
      </c>
    </row>
    <row r="345" spans="1:12" ht="14.4" x14ac:dyDescent="0.3">
      <c r="A345" s="15"/>
      <c r="B345" s="16"/>
      <c r="C345" s="11"/>
      <c r="D345" s="7" t="s">
        <v>23</v>
      </c>
      <c r="E345" s="50" t="s">
        <v>60</v>
      </c>
      <c r="F345" s="51">
        <v>100</v>
      </c>
      <c r="G345" s="51">
        <v>7.7</v>
      </c>
      <c r="H345" s="51">
        <v>2.6</v>
      </c>
      <c r="I345" s="51">
        <v>69.2</v>
      </c>
      <c r="J345" s="51">
        <v>290.39999999999998</v>
      </c>
      <c r="K345" s="52">
        <v>9.18</v>
      </c>
      <c r="L345" s="51">
        <v>20</v>
      </c>
    </row>
    <row r="346" spans="1:12" ht="14.4" x14ac:dyDescent="0.3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4.4" x14ac:dyDescent="0.3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4.4" x14ac:dyDescent="0.3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4.4" x14ac:dyDescent="0.3">
      <c r="A349" s="17"/>
      <c r="B349" s="18"/>
      <c r="C349" s="8"/>
      <c r="D349" s="19" t="s">
        <v>39</v>
      </c>
      <c r="E349" s="9"/>
      <c r="F349" s="21">
        <f>SUM(F342:F348)</f>
        <v>500</v>
      </c>
      <c r="G349" s="21">
        <f>SUM(G342:G348)</f>
        <v>20.16</v>
      </c>
      <c r="H349" s="21">
        <f>SUM(H342:H348)</f>
        <v>18.630000000000003</v>
      </c>
      <c r="I349" s="21">
        <f>SUM(I342:I348)</f>
        <v>96.23</v>
      </c>
      <c r="J349" s="21">
        <f>SUM(J342:J348)</f>
        <v>587.14</v>
      </c>
      <c r="K349" s="27"/>
      <c r="L349" s="21">
        <f>SUM(L342:L348)</f>
        <v>90</v>
      </c>
    </row>
    <row r="350" spans="1:12" ht="14.4" x14ac:dyDescent="0.3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4.4" x14ac:dyDescent="0.3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4.4" x14ac:dyDescent="0.3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4.4" x14ac:dyDescent="0.3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>SUM(G350:G352)</f>
        <v>0</v>
      </c>
      <c r="H353" s="21">
        <f>SUM(H350:H352)</f>
        <v>0</v>
      </c>
      <c r="I353" s="21">
        <f>SUM(I350:I352)</f>
        <v>0</v>
      </c>
      <c r="J353" s="21">
        <f>SUM(J350:J352)</f>
        <v>0</v>
      </c>
      <c r="K353" s="27"/>
      <c r="L353" s="21">
        <f ca="1">SUM(L350:L358)</f>
        <v>0</v>
      </c>
    </row>
    <row r="354" spans="1:12" ht="14.4" x14ac:dyDescent="0.3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14.4" x14ac:dyDescent="0.3">
      <c r="A355" s="15"/>
      <c r="B355" s="16"/>
      <c r="C355" s="11"/>
      <c r="D355" s="7" t="s">
        <v>28</v>
      </c>
      <c r="E355" s="50"/>
      <c r="F355" s="51"/>
      <c r="G355" s="51"/>
      <c r="H355" s="51"/>
      <c r="I355" s="51"/>
      <c r="J355" s="51"/>
      <c r="K355" s="52"/>
      <c r="L355" s="51"/>
    </row>
    <row r="356" spans="1:12" ht="14.4" x14ac:dyDescent="0.3">
      <c r="A356" s="15"/>
      <c r="B356" s="16"/>
      <c r="C356" s="11"/>
      <c r="D356" s="7" t="s">
        <v>29</v>
      </c>
      <c r="E356" s="50"/>
      <c r="F356" s="51"/>
      <c r="G356" s="51"/>
      <c r="H356" s="51"/>
      <c r="I356" s="51"/>
      <c r="J356" s="51"/>
      <c r="K356" s="52"/>
      <c r="L356" s="51"/>
    </row>
    <row r="357" spans="1:12" ht="14.4" x14ac:dyDescent="0.3">
      <c r="A357" s="15"/>
      <c r="B357" s="16"/>
      <c r="C357" s="11"/>
      <c r="D357" s="7" t="s">
        <v>30</v>
      </c>
      <c r="E357" s="50"/>
      <c r="F357" s="51"/>
      <c r="G357" s="51"/>
      <c r="H357" s="51"/>
      <c r="I357" s="51"/>
      <c r="J357" s="51"/>
      <c r="K357" s="52"/>
      <c r="L357" s="51"/>
    </row>
    <row r="358" spans="1:12" ht="14.4" x14ac:dyDescent="0.3">
      <c r="A358" s="15"/>
      <c r="B358" s="16"/>
      <c r="C358" s="11"/>
      <c r="D358" s="7" t="s">
        <v>31</v>
      </c>
      <c r="E358" s="50"/>
      <c r="F358" s="51"/>
      <c r="G358" s="51"/>
      <c r="H358" s="51"/>
      <c r="I358" s="51"/>
      <c r="J358" s="51"/>
      <c r="K358" s="52"/>
      <c r="L358" s="51"/>
    </row>
    <row r="359" spans="1:12" ht="14.4" x14ac:dyDescent="0.3">
      <c r="A359" s="15"/>
      <c r="B359" s="16"/>
      <c r="C359" s="11"/>
      <c r="D359" s="7" t="s">
        <v>32</v>
      </c>
      <c r="E359" s="50"/>
      <c r="F359" s="51"/>
      <c r="G359" s="51"/>
      <c r="H359" s="51"/>
      <c r="I359" s="51"/>
      <c r="J359" s="51"/>
      <c r="K359" s="52"/>
      <c r="L359" s="51"/>
    </row>
    <row r="360" spans="1:12" ht="14.4" x14ac:dyDescent="0.3">
      <c r="A360" s="15"/>
      <c r="B360" s="16"/>
      <c r="C360" s="11"/>
      <c r="D360" s="7" t="s">
        <v>33</v>
      </c>
      <c r="E360" s="50"/>
      <c r="F360" s="51"/>
      <c r="G360" s="51"/>
      <c r="H360" s="51"/>
      <c r="I360" s="51"/>
      <c r="J360" s="51"/>
      <c r="K360" s="52"/>
      <c r="L360" s="51"/>
    </row>
    <row r="361" spans="1:12" ht="14.4" x14ac:dyDescent="0.3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4.4" x14ac:dyDescent="0.3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4.4" x14ac:dyDescent="0.3">
      <c r="A363" s="17"/>
      <c r="B363" s="18"/>
      <c r="C363" s="8"/>
      <c r="D363" s="19" t="s">
        <v>39</v>
      </c>
      <c r="E363" s="9"/>
      <c r="F363" s="21">
        <f>SUM(F354:F362)</f>
        <v>0</v>
      </c>
      <c r="G363" s="21">
        <f>SUM(G354:G362)</f>
        <v>0</v>
      </c>
      <c r="H363" s="21">
        <f>SUM(H354:H362)</f>
        <v>0</v>
      </c>
      <c r="I363" s="21">
        <f>SUM(I354:I362)</f>
        <v>0</v>
      </c>
      <c r="J363" s="21">
        <f>SUM(J354:J362)</f>
        <v>0</v>
      </c>
      <c r="K363" s="27"/>
      <c r="L363" s="21">
        <f ca="1">SUM(L360:L368)</f>
        <v>0</v>
      </c>
    </row>
    <row r="364" spans="1:12" ht="14.4" x14ac:dyDescent="0.3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4.4" x14ac:dyDescent="0.3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4.4" x14ac:dyDescent="0.3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4.4" x14ac:dyDescent="0.3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4.4" x14ac:dyDescent="0.3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>SUM(G364:G367)</f>
        <v>0</v>
      </c>
      <c r="H368" s="21">
        <f>SUM(H364:H367)</f>
        <v>0</v>
      </c>
      <c r="I368" s="21">
        <f>SUM(I364:I367)</f>
        <v>0</v>
      </c>
      <c r="J368" s="21">
        <f>SUM(J364:J367)</f>
        <v>0</v>
      </c>
      <c r="K368" s="27"/>
      <c r="L368" s="21">
        <f ca="1">SUM(L361:L367)</f>
        <v>0</v>
      </c>
    </row>
    <row r="369" spans="1:12" ht="14.4" x14ac:dyDescent="0.3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4.4" x14ac:dyDescent="0.3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4.4" x14ac:dyDescent="0.3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4.4" x14ac:dyDescent="0.3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4.4" x14ac:dyDescent="0.3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4.4" x14ac:dyDescent="0.3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4.4" x14ac:dyDescent="0.3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>SUM(G369:G374)</f>
        <v>0</v>
      </c>
      <c r="H375" s="21">
        <f>SUM(H369:H374)</f>
        <v>0</v>
      </c>
      <c r="I375" s="21">
        <f>SUM(I369:I374)</f>
        <v>0</v>
      </c>
      <c r="J375" s="21">
        <f>SUM(J369:J374)</f>
        <v>0</v>
      </c>
      <c r="K375" s="27"/>
      <c r="L375" s="21">
        <f ca="1">SUM(L369:L377)</f>
        <v>0</v>
      </c>
    </row>
    <row r="376" spans="1:12" ht="14.4" x14ac:dyDescent="0.3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4.4" x14ac:dyDescent="0.3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4.4" x14ac:dyDescent="0.3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4.4" x14ac:dyDescent="0.3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4.4" x14ac:dyDescent="0.3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4.4" x14ac:dyDescent="0.3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4.4" x14ac:dyDescent="0.3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>SUM(G376:G381)</f>
        <v>0</v>
      </c>
      <c r="H382" s="21">
        <f>SUM(H376:H381)</f>
        <v>0</v>
      </c>
      <c r="I382" s="21">
        <f>SUM(I376:I381)</f>
        <v>0</v>
      </c>
      <c r="J382" s="21">
        <f>SUM(J376:J381)</f>
        <v>0</v>
      </c>
      <c r="K382" s="27"/>
      <c r="L382" s="21">
        <f ca="1">SUM(L376:L384)</f>
        <v>0</v>
      </c>
    </row>
    <row r="383" spans="1:12" ht="15.75" customHeight="1" x14ac:dyDescent="0.25">
      <c r="A383" s="36">
        <f>A342</f>
        <v>2</v>
      </c>
      <c r="B383" s="36">
        <f>B342</f>
        <v>2</v>
      </c>
      <c r="C383" s="61" t="s">
        <v>4</v>
      </c>
      <c r="D383" s="62"/>
      <c r="E383" s="33"/>
      <c r="F383" s="34">
        <f>F349+F353+F363+F368+F375+F382</f>
        <v>500</v>
      </c>
      <c r="G383" s="34">
        <f>G349+G353+G363+G368+G375+G382</f>
        <v>20.16</v>
      </c>
      <c r="H383" s="34">
        <f>H349+H353+H363+H368+H375+H382</f>
        <v>18.630000000000003</v>
      </c>
      <c r="I383" s="34">
        <f>I349+I353+I363+I368+I375+I382</f>
        <v>96.23</v>
      </c>
      <c r="J383" s="34">
        <f>J349+J353+J363+J368+J375+J382</f>
        <v>587.14</v>
      </c>
      <c r="K383" s="35"/>
      <c r="L383" s="34">
        <f ca="1">L349+L353+L363+L368+L375+L382</f>
        <v>0</v>
      </c>
    </row>
    <row r="384" spans="1:12" ht="14.4" x14ac:dyDescent="0.3">
      <c r="A384" s="22">
        <v>2</v>
      </c>
      <c r="B384" s="23">
        <v>3</v>
      </c>
      <c r="C384" s="24" t="s">
        <v>20</v>
      </c>
      <c r="D384" s="5" t="s">
        <v>21</v>
      </c>
      <c r="E384" s="47" t="s">
        <v>70</v>
      </c>
      <c r="F384" s="48">
        <v>200</v>
      </c>
      <c r="G384" s="48">
        <v>4.4800000000000004</v>
      </c>
      <c r="H384" s="48">
        <v>5.12</v>
      </c>
      <c r="I384" s="48">
        <v>10.4</v>
      </c>
      <c r="J384" s="48">
        <v>332.2</v>
      </c>
      <c r="K384" s="49">
        <v>199</v>
      </c>
      <c r="L384" s="48">
        <v>45</v>
      </c>
    </row>
    <row r="385" spans="1:12" ht="14.4" x14ac:dyDescent="0.3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4.4" x14ac:dyDescent="0.3">
      <c r="A386" s="25"/>
      <c r="B386" s="16"/>
      <c r="C386" s="11"/>
      <c r="D386" s="7" t="s">
        <v>22</v>
      </c>
      <c r="E386" s="50" t="s">
        <v>52</v>
      </c>
      <c r="F386" s="51">
        <v>200</v>
      </c>
      <c r="G386" s="51">
        <v>0.27</v>
      </c>
      <c r="H386" s="51">
        <v>0.05</v>
      </c>
      <c r="I386" s="51">
        <v>5.75</v>
      </c>
      <c r="J386" s="51">
        <v>22.5</v>
      </c>
      <c r="K386" s="52">
        <v>590</v>
      </c>
      <c r="L386" s="51">
        <v>20</v>
      </c>
    </row>
    <row r="387" spans="1:12" ht="14.4" x14ac:dyDescent="0.3">
      <c r="A387" s="25"/>
      <c r="B387" s="16"/>
      <c r="C387" s="11"/>
      <c r="D387" s="7" t="s">
        <v>23</v>
      </c>
      <c r="E387" s="50" t="s">
        <v>53</v>
      </c>
      <c r="F387" s="51">
        <v>100</v>
      </c>
      <c r="G387" s="51">
        <v>7.7</v>
      </c>
      <c r="H387" s="51">
        <v>2.6</v>
      </c>
      <c r="I387" s="51">
        <v>69.2</v>
      </c>
      <c r="J387" s="51">
        <v>168.4</v>
      </c>
      <c r="K387" s="52">
        <v>590.17999999999995</v>
      </c>
      <c r="L387" s="51">
        <v>25</v>
      </c>
    </row>
    <row r="388" spans="1:12" ht="14.4" x14ac:dyDescent="0.3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4.4" x14ac:dyDescent="0.3">
      <c r="A389" s="25"/>
      <c r="B389" s="16"/>
      <c r="C389" s="11"/>
      <c r="D389" s="6" t="s">
        <v>49</v>
      </c>
      <c r="E389" s="50"/>
      <c r="F389" s="51"/>
      <c r="G389" s="51"/>
      <c r="H389" s="51"/>
      <c r="I389" s="51"/>
      <c r="J389" s="51"/>
      <c r="K389" s="52"/>
      <c r="L389" s="51"/>
    </row>
    <row r="390" spans="1:12" ht="14.4" x14ac:dyDescent="0.3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4.4" x14ac:dyDescent="0.3">
      <c r="A391" s="26"/>
      <c r="B391" s="18"/>
      <c r="C391" s="8"/>
      <c r="D391" s="19" t="s">
        <v>39</v>
      </c>
      <c r="E391" s="9"/>
      <c r="F391" s="21">
        <f>SUM(F384:F390)</f>
        <v>500</v>
      </c>
      <c r="G391" s="21">
        <f>SUM(G384:G390)</f>
        <v>12.45</v>
      </c>
      <c r="H391" s="21">
        <f>SUM(H384:H390)</f>
        <v>7.77</v>
      </c>
      <c r="I391" s="21">
        <f>SUM(I384:I390)</f>
        <v>85.35</v>
      </c>
      <c r="J391" s="21">
        <f>SUM(J384:J390)</f>
        <v>523.1</v>
      </c>
      <c r="K391" s="27"/>
      <c r="L391" s="21">
        <f>SUM(L384:L390)</f>
        <v>90</v>
      </c>
    </row>
    <row r="392" spans="1:12" ht="14.4" x14ac:dyDescent="0.3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4.4" x14ac:dyDescent="0.3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4.4" x14ac:dyDescent="0.3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4.4" x14ac:dyDescent="0.3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>SUM(G392:G394)</f>
        <v>0</v>
      </c>
      <c r="H395" s="21">
        <f>SUM(H392:H394)</f>
        <v>0</v>
      </c>
      <c r="I395" s="21">
        <f>SUM(I392:I394)</f>
        <v>0</v>
      </c>
      <c r="J395" s="21">
        <f>SUM(J392:J394)</f>
        <v>0</v>
      </c>
      <c r="K395" s="27"/>
      <c r="L395" s="21">
        <f ca="1">SUM(L392:L400)</f>
        <v>0</v>
      </c>
    </row>
    <row r="396" spans="1:12" ht="14.4" x14ac:dyDescent="0.3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4.4" x14ac:dyDescent="0.3">
      <c r="A397" s="25"/>
      <c r="B397" s="16"/>
      <c r="C397" s="11"/>
      <c r="D397" s="7" t="s">
        <v>28</v>
      </c>
      <c r="E397" s="50"/>
      <c r="F397" s="51"/>
      <c r="G397" s="51"/>
      <c r="H397" s="51"/>
      <c r="I397" s="51"/>
      <c r="J397" s="51"/>
      <c r="K397" s="52"/>
      <c r="L397" s="51"/>
    </row>
    <row r="398" spans="1:12" ht="14.4" x14ac:dyDescent="0.3">
      <c r="A398" s="25"/>
      <c r="B398" s="16"/>
      <c r="C398" s="11"/>
      <c r="D398" s="7" t="s">
        <v>29</v>
      </c>
      <c r="E398" s="50"/>
      <c r="F398" s="51"/>
      <c r="G398" s="51"/>
      <c r="H398" s="51"/>
      <c r="I398" s="51"/>
      <c r="J398" s="51"/>
      <c r="K398" s="52"/>
      <c r="L398" s="51"/>
    </row>
    <row r="399" spans="1:12" ht="14.4" x14ac:dyDescent="0.3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4.4" x14ac:dyDescent="0.3">
      <c r="A400" s="25"/>
      <c r="B400" s="16"/>
      <c r="C400" s="11"/>
      <c r="D400" s="7" t="s">
        <v>31</v>
      </c>
      <c r="E400" s="50"/>
      <c r="F400" s="51"/>
      <c r="G400" s="51"/>
      <c r="H400" s="51"/>
      <c r="I400" s="51"/>
      <c r="J400" s="51"/>
      <c r="K400" s="52"/>
      <c r="L400" s="51"/>
    </row>
    <row r="401" spans="1:12" ht="14.4" x14ac:dyDescent="0.3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4.4" x14ac:dyDescent="0.3">
      <c r="A402" s="25"/>
      <c r="B402" s="16"/>
      <c r="C402" s="11"/>
      <c r="D402" s="7" t="s">
        <v>33</v>
      </c>
      <c r="E402" s="50"/>
      <c r="F402" s="51"/>
      <c r="G402" s="51"/>
      <c r="H402" s="51"/>
      <c r="I402" s="51"/>
      <c r="J402" s="51"/>
      <c r="K402" s="52"/>
      <c r="L402" s="51"/>
    </row>
    <row r="403" spans="1:12" ht="14.4" x14ac:dyDescent="0.3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4.4" x14ac:dyDescent="0.3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4.4" x14ac:dyDescent="0.3">
      <c r="A405" s="26"/>
      <c r="B405" s="18"/>
      <c r="C405" s="8"/>
      <c r="D405" s="19" t="s">
        <v>39</v>
      </c>
      <c r="E405" s="9"/>
      <c r="F405" s="21">
        <f>SUM(F396:F404)</f>
        <v>0</v>
      </c>
      <c r="G405" s="21">
        <f>SUM(G396:G404)</f>
        <v>0</v>
      </c>
      <c r="H405" s="21">
        <f>SUM(H396:H404)</f>
        <v>0</v>
      </c>
      <c r="I405" s="21">
        <f>SUM(I396:I404)</f>
        <v>0</v>
      </c>
      <c r="J405" s="21">
        <f>SUM(J396:J404)</f>
        <v>0</v>
      </c>
      <c r="K405" s="27"/>
      <c r="L405" s="21">
        <f ca="1">SUM(L402:L410)</f>
        <v>0</v>
      </c>
    </row>
    <row r="406" spans="1:12" ht="14.4" x14ac:dyDescent="0.3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4.4" x14ac:dyDescent="0.3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4.4" x14ac:dyDescent="0.3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4.4" x14ac:dyDescent="0.3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4.4" x14ac:dyDescent="0.3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>SUM(G406:G409)</f>
        <v>0</v>
      </c>
      <c r="H410" s="21">
        <f>SUM(H406:H409)</f>
        <v>0</v>
      </c>
      <c r="I410" s="21">
        <f>SUM(I406:I409)</f>
        <v>0</v>
      </c>
      <c r="J410" s="21">
        <f>SUM(J406:J409)</f>
        <v>0</v>
      </c>
      <c r="K410" s="27"/>
      <c r="L410" s="21">
        <f ca="1">SUM(L403:L409)</f>
        <v>0</v>
      </c>
    </row>
    <row r="411" spans="1:12" ht="14.4" x14ac:dyDescent="0.3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4.4" x14ac:dyDescent="0.3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4.4" x14ac:dyDescent="0.3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4.4" x14ac:dyDescent="0.3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4.4" x14ac:dyDescent="0.3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4.4" x14ac:dyDescent="0.3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4.4" x14ac:dyDescent="0.3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>SUM(G411:G416)</f>
        <v>0</v>
      </c>
      <c r="H417" s="21">
        <f>SUM(H411:H416)</f>
        <v>0</v>
      </c>
      <c r="I417" s="21">
        <f>SUM(I411:I416)</f>
        <v>0</v>
      </c>
      <c r="J417" s="21">
        <f>SUM(J411:J416)</f>
        <v>0</v>
      </c>
      <c r="K417" s="27"/>
      <c r="L417" s="21">
        <f ca="1">SUM(L411:L419)</f>
        <v>0</v>
      </c>
    </row>
    <row r="418" spans="1:12" ht="14.4" x14ac:dyDescent="0.3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4.4" x14ac:dyDescent="0.3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4.4" x14ac:dyDescent="0.3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4.4" x14ac:dyDescent="0.3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4.4" x14ac:dyDescent="0.3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4.4" x14ac:dyDescent="0.3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4.4" x14ac:dyDescent="0.3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>SUM(G418:G423)</f>
        <v>0</v>
      </c>
      <c r="H424" s="21">
        <f>SUM(H418:H423)</f>
        <v>0</v>
      </c>
      <c r="I424" s="21">
        <f>SUM(I418:I423)</f>
        <v>0</v>
      </c>
      <c r="J424" s="21">
        <f>SUM(J418:J423)</f>
        <v>0</v>
      </c>
      <c r="K424" s="27"/>
      <c r="L424" s="21">
        <f ca="1">SUM(L418:L426)</f>
        <v>0</v>
      </c>
    </row>
    <row r="425" spans="1:12" ht="15.75" customHeight="1" x14ac:dyDescent="0.25">
      <c r="A425" s="31">
        <f>A384</f>
        <v>2</v>
      </c>
      <c r="B425" s="32">
        <f>B384</f>
        <v>3</v>
      </c>
      <c r="C425" s="61" t="s">
        <v>4</v>
      </c>
      <c r="D425" s="62"/>
      <c r="E425" s="33"/>
      <c r="F425" s="34">
        <f>F391+F395+F405+F410+F417+F424</f>
        <v>500</v>
      </c>
      <c r="G425" s="34">
        <f>G391+G395+G405+G410+G417+G424</f>
        <v>12.45</v>
      </c>
      <c r="H425" s="34">
        <f>H391+H395+H405+H410+H417+H424</f>
        <v>7.77</v>
      </c>
      <c r="I425" s="34">
        <f>I391+I395+I405+I410+I417+I424</f>
        <v>85.35</v>
      </c>
      <c r="J425" s="34">
        <f>J391+J395+J405+J410+J417+J424</f>
        <v>523.1</v>
      </c>
      <c r="K425" s="35"/>
      <c r="L425" s="34">
        <f ca="1">L391+L395+L405+L410+L417+L424</f>
        <v>0</v>
      </c>
    </row>
    <row r="426" spans="1:12" ht="26.4" x14ac:dyDescent="0.3">
      <c r="A426" s="22">
        <v>2</v>
      </c>
      <c r="B426" s="23">
        <v>4</v>
      </c>
      <c r="C426" s="24" t="s">
        <v>20</v>
      </c>
      <c r="D426" s="5" t="s">
        <v>21</v>
      </c>
      <c r="E426" s="47" t="s">
        <v>71</v>
      </c>
      <c r="F426" s="48">
        <v>260</v>
      </c>
      <c r="G426" s="48">
        <v>20.89</v>
      </c>
      <c r="H426" s="48">
        <v>4.87</v>
      </c>
      <c r="I426" s="48">
        <v>88.73</v>
      </c>
      <c r="J426" s="48">
        <v>376.86</v>
      </c>
      <c r="K426" s="49" t="s">
        <v>72</v>
      </c>
      <c r="L426" s="48">
        <v>65</v>
      </c>
    </row>
    <row r="427" spans="1:12" ht="14.4" x14ac:dyDescent="0.3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4.4" x14ac:dyDescent="0.3">
      <c r="A428" s="25"/>
      <c r="B428" s="16"/>
      <c r="C428" s="11"/>
      <c r="D428" s="7" t="s">
        <v>22</v>
      </c>
      <c r="E428" s="50" t="s">
        <v>73</v>
      </c>
      <c r="F428" s="51">
        <v>200</v>
      </c>
      <c r="G428" s="51">
        <v>3.42</v>
      </c>
      <c r="H428" s="51">
        <v>3.5</v>
      </c>
      <c r="I428" s="51">
        <v>12.33</v>
      </c>
      <c r="J428" s="51">
        <v>94.25</v>
      </c>
      <c r="K428" s="52">
        <v>245</v>
      </c>
      <c r="L428" s="51">
        <v>20</v>
      </c>
    </row>
    <row r="429" spans="1:12" ht="14.4" x14ac:dyDescent="0.3">
      <c r="A429" s="25"/>
      <c r="B429" s="16"/>
      <c r="C429" s="11"/>
      <c r="D429" s="7" t="s">
        <v>23</v>
      </c>
      <c r="E429" s="50" t="s">
        <v>53</v>
      </c>
      <c r="F429" s="51">
        <v>40</v>
      </c>
      <c r="G429" s="51">
        <v>3.08</v>
      </c>
      <c r="H429" s="51">
        <v>0.96</v>
      </c>
      <c r="I429" s="51">
        <v>28</v>
      </c>
      <c r="J429" s="51">
        <v>113.6</v>
      </c>
      <c r="K429" s="52">
        <v>18</v>
      </c>
      <c r="L429" s="51">
        <v>5</v>
      </c>
    </row>
    <row r="430" spans="1:12" ht="14.4" x14ac:dyDescent="0.3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4.4" x14ac:dyDescent="0.3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4.4" x14ac:dyDescent="0.3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4.4" x14ac:dyDescent="0.3">
      <c r="A433" s="26"/>
      <c r="B433" s="18"/>
      <c r="C433" s="8"/>
      <c r="D433" s="19" t="s">
        <v>39</v>
      </c>
      <c r="E433" s="9"/>
      <c r="F433" s="21">
        <f>SUM(F426:F432)</f>
        <v>500</v>
      </c>
      <c r="G433" s="21">
        <f>SUM(G426:G432)</f>
        <v>27.39</v>
      </c>
      <c r="H433" s="21">
        <f>SUM(H426:H432)</f>
        <v>9.3300000000000018</v>
      </c>
      <c r="I433" s="21">
        <f>SUM(I426:I432)</f>
        <v>129.06</v>
      </c>
      <c r="J433" s="21">
        <f>SUM(J426:J432)</f>
        <v>584.71</v>
      </c>
      <c r="K433" s="27"/>
      <c r="L433" s="21">
        <f>SUM(L426:L432)</f>
        <v>90</v>
      </c>
    </row>
    <row r="434" spans="1:12" ht="14.4" x14ac:dyDescent="0.3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4.4" x14ac:dyDescent="0.3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4.4" x14ac:dyDescent="0.3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4.4" x14ac:dyDescent="0.3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>SUM(G434:G436)</f>
        <v>0</v>
      </c>
      <c r="H437" s="21">
        <f>SUM(H434:H436)</f>
        <v>0</v>
      </c>
      <c r="I437" s="21">
        <f>SUM(I434:I436)</f>
        <v>0</v>
      </c>
      <c r="J437" s="21">
        <f>SUM(J434:J436)</f>
        <v>0</v>
      </c>
      <c r="K437" s="27"/>
      <c r="L437" s="21">
        <f ca="1">SUM(L434:L442)</f>
        <v>0</v>
      </c>
    </row>
    <row r="438" spans="1:12" ht="14.4" x14ac:dyDescent="0.3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4.4" x14ac:dyDescent="0.3">
      <c r="A439" s="25"/>
      <c r="B439" s="16"/>
      <c r="C439" s="11"/>
      <c r="D439" s="7" t="s">
        <v>28</v>
      </c>
      <c r="E439" s="50"/>
      <c r="F439" s="51"/>
      <c r="G439" s="51"/>
      <c r="H439" s="51"/>
      <c r="I439" s="51"/>
      <c r="J439" s="51"/>
      <c r="K439" s="52"/>
      <c r="L439" s="51"/>
    </row>
    <row r="440" spans="1:12" ht="14.4" x14ac:dyDescent="0.3">
      <c r="A440" s="25"/>
      <c r="B440" s="16"/>
      <c r="C440" s="11"/>
      <c r="D440" s="7" t="s">
        <v>29</v>
      </c>
      <c r="E440" s="50"/>
      <c r="F440" s="51"/>
      <c r="G440" s="51"/>
      <c r="H440" s="51"/>
      <c r="I440" s="51"/>
      <c r="J440" s="51"/>
      <c r="K440" s="52"/>
      <c r="L440" s="51"/>
    </row>
    <row r="441" spans="1:12" ht="14.4" x14ac:dyDescent="0.3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4.4" x14ac:dyDescent="0.3">
      <c r="A442" s="25"/>
      <c r="B442" s="16"/>
      <c r="C442" s="11"/>
      <c r="D442" s="7" t="s">
        <v>31</v>
      </c>
      <c r="E442" s="50"/>
      <c r="F442" s="51"/>
      <c r="G442" s="51"/>
      <c r="H442" s="51"/>
      <c r="I442" s="51"/>
      <c r="J442" s="51"/>
      <c r="K442" s="52"/>
      <c r="L442" s="51"/>
    </row>
    <row r="443" spans="1:12" ht="14.4" x14ac:dyDescent="0.3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4.4" x14ac:dyDescent="0.3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4.4" x14ac:dyDescent="0.3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4.4" x14ac:dyDescent="0.3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4.4" x14ac:dyDescent="0.3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>SUM(G438:G446)</f>
        <v>0</v>
      </c>
      <c r="H447" s="21">
        <f>SUM(H438:H446)</f>
        <v>0</v>
      </c>
      <c r="I447" s="21">
        <f>SUM(I438:I446)</f>
        <v>0</v>
      </c>
      <c r="J447" s="21">
        <f>SUM(J438:J446)</f>
        <v>0</v>
      </c>
      <c r="K447" s="27"/>
      <c r="L447" s="21">
        <f ca="1">SUM(L444:L452)</f>
        <v>0</v>
      </c>
    </row>
    <row r="448" spans="1:12" ht="14.4" x14ac:dyDescent="0.3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4.4" x14ac:dyDescent="0.3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4.4" x14ac:dyDescent="0.3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4.4" x14ac:dyDescent="0.3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4.4" x14ac:dyDescent="0.3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>SUM(G448:G451)</f>
        <v>0</v>
      </c>
      <c r="H452" s="21">
        <f>SUM(H448:H451)</f>
        <v>0</v>
      </c>
      <c r="I452" s="21">
        <f>SUM(I448:I451)</f>
        <v>0</v>
      </c>
      <c r="J452" s="21">
        <f>SUM(J448:J451)</f>
        <v>0</v>
      </c>
      <c r="K452" s="27"/>
      <c r="L452" s="21">
        <f ca="1">SUM(L445:L451)</f>
        <v>0</v>
      </c>
    </row>
    <row r="453" spans="1:12" ht="14.4" x14ac:dyDescent="0.3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4.4" x14ac:dyDescent="0.3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4.4" x14ac:dyDescent="0.3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4.4" x14ac:dyDescent="0.3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4.4" x14ac:dyDescent="0.3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4.4" x14ac:dyDescent="0.3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4.4" x14ac:dyDescent="0.3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>SUM(G453:G458)</f>
        <v>0</v>
      </c>
      <c r="H459" s="21">
        <f>SUM(H453:H458)</f>
        <v>0</v>
      </c>
      <c r="I459" s="21">
        <f>SUM(I453:I458)</f>
        <v>0</v>
      </c>
      <c r="J459" s="21">
        <f>SUM(J453:J458)</f>
        <v>0</v>
      </c>
      <c r="K459" s="27"/>
      <c r="L459" s="21">
        <f ca="1">SUM(L453:L461)</f>
        <v>0</v>
      </c>
    </row>
    <row r="460" spans="1:12" ht="14.4" x14ac:dyDescent="0.3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4.4" x14ac:dyDescent="0.3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4.4" x14ac:dyDescent="0.3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4.4" x14ac:dyDescent="0.3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4.4" x14ac:dyDescent="0.3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4.4" x14ac:dyDescent="0.3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4.4" x14ac:dyDescent="0.3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>SUM(G460:G465)</f>
        <v>0</v>
      </c>
      <c r="H466" s="21">
        <f>SUM(H460:H465)</f>
        <v>0</v>
      </c>
      <c r="I466" s="21">
        <f>SUM(I460:I465)</f>
        <v>0</v>
      </c>
      <c r="J466" s="21">
        <f>SUM(J460:J465)</f>
        <v>0</v>
      </c>
      <c r="K466" s="27"/>
      <c r="L466" s="21">
        <f ca="1">SUM(L460:L468)</f>
        <v>0</v>
      </c>
    </row>
    <row r="467" spans="1:12" ht="15.75" customHeight="1" x14ac:dyDescent="0.25">
      <c r="A467" s="31">
        <f>A426</f>
        <v>2</v>
      </c>
      <c r="B467" s="32">
        <f>B426</f>
        <v>4</v>
      </c>
      <c r="C467" s="61" t="s">
        <v>4</v>
      </c>
      <c r="D467" s="62"/>
      <c r="E467" s="33"/>
      <c r="F467" s="34">
        <f>F433+F437+F447+F452+F459+F466</f>
        <v>500</v>
      </c>
      <c r="G467" s="34">
        <f>G433+G437+G447+G452+G459+G466</f>
        <v>27.39</v>
      </c>
      <c r="H467" s="34">
        <f>H433+H437+H447+H452+H459+H466</f>
        <v>9.3300000000000018</v>
      </c>
      <c r="I467" s="34">
        <f>I433+I437+I447+I452+I459+I466</f>
        <v>129.06</v>
      </c>
      <c r="J467" s="34">
        <f>J433+J437+J447+J452+J459+J466</f>
        <v>584.71</v>
      </c>
      <c r="K467" s="35"/>
      <c r="L467" s="34">
        <f ca="1">L433+L437+L447+L452+L459+L466</f>
        <v>0</v>
      </c>
    </row>
    <row r="468" spans="1:12" ht="26.4" x14ac:dyDescent="0.3">
      <c r="A468" s="22">
        <v>2</v>
      </c>
      <c r="B468" s="23">
        <v>5</v>
      </c>
      <c r="C468" s="24" t="s">
        <v>20</v>
      </c>
      <c r="D468" s="5" t="s">
        <v>21</v>
      </c>
      <c r="E468" s="47" t="s">
        <v>75</v>
      </c>
      <c r="F468" s="48">
        <v>200</v>
      </c>
      <c r="G468" s="48">
        <v>26.06</v>
      </c>
      <c r="H468" s="48">
        <v>31.13</v>
      </c>
      <c r="I468" s="48">
        <v>40.049999999999997</v>
      </c>
      <c r="J468" s="48">
        <v>437.4</v>
      </c>
      <c r="K468" s="49" t="s">
        <v>50</v>
      </c>
      <c r="L468" s="48">
        <v>50</v>
      </c>
    </row>
    <row r="469" spans="1:12" ht="14.4" x14ac:dyDescent="0.3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4.4" x14ac:dyDescent="0.3">
      <c r="A470" s="25"/>
      <c r="B470" s="16"/>
      <c r="C470" s="11"/>
      <c r="D470" s="7" t="s">
        <v>22</v>
      </c>
      <c r="E470" s="50" t="s">
        <v>74</v>
      </c>
      <c r="F470" s="51">
        <v>200</v>
      </c>
      <c r="G470" s="51">
        <v>0.22</v>
      </c>
      <c r="H470" s="51">
        <v>0.05</v>
      </c>
      <c r="I470" s="51">
        <v>5.57</v>
      </c>
      <c r="J470" s="51">
        <v>20.95</v>
      </c>
      <c r="K470" s="52">
        <v>420</v>
      </c>
      <c r="L470" s="51">
        <v>10</v>
      </c>
    </row>
    <row r="471" spans="1:12" ht="14.4" x14ac:dyDescent="0.3">
      <c r="A471" s="25"/>
      <c r="B471" s="16"/>
      <c r="C471" s="11"/>
      <c r="D471" s="7" t="s">
        <v>23</v>
      </c>
      <c r="E471" s="50" t="s">
        <v>53</v>
      </c>
      <c r="F471" s="51">
        <v>20</v>
      </c>
      <c r="G471" s="51">
        <v>1.54</v>
      </c>
      <c r="H471" s="51">
        <v>0.48</v>
      </c>
      <c r="I471" s="51">
        <v>14</v>
      </c>
      <c r="J471" s="51">
        <v>56.8</v>
      </c>
      <c r="K471" s="52">
        <v>18</v>
      </c>
      <c r="L471" s="51">
        <v>5</v>
      </c>
    </row>
    <row r="472" spans="1:12" ht="14.4" x14ac:dyDescent="0.3">
      <c r="A472" s="25"/>
      <c r="B472" s="16"/>
      <c r="C472" s="11"/>
      <c r="D472" s="7" t="s">
        <v>24</v>
      </c>
      <c r="E472" s="50" t="s">
        <v>55</v>
      </c>
      <c r="F472" s="51">
        <v>100</v>
      </c>
      <c r="G472" s="51">
        <v>0.04</v>
      </c>
      <c r="H472" s="51"/>
      <c r="I472" s="51">
        <v>10</v>
      </c>
      <c r="J472" s="51">
        <v>26</v>
      </c>
      <c r="K472" s="52">
        <v>403</v>
      </c>
      <c r="L472" s="51">
        <v>25</v>
      </c>
    </row>
    <row r="473" spans="1:12" ht="14.4" x14ac:dyDescent="0.3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4.4" x14ac:dyDescent="0.3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4.4" x14ac:dyDescent="0.3">
      <c r="A475" s="26"/>
      <c r="B475" s="18"/>
      <c r="C475" s="8"/>
      <c r="D475" s="19" t="s">
        <v>39</v>
      </c>
      <c r="E475" s="9"/>
      <c r="F475" s="21">
        <f>SUM(F468:F474)</f>
        <v>520</v>
      </c>
      <c r="G475" s="21">
        <f>SUM(G468:G474)</f>
        <v>27.859999999999996</v>
      </c>
      <c r="H475" s="21">
        <f>SUM(H468:H474)</f>
        <v>31.66</v>
      </c>
      <c r="I475" s="21">
        <f>SUM(I468:I474)</f>
        <v>69.62</v>
      </c>
      <c r="J475" s="21">
        <f>SUM(J468:J474)</f>
        <v>541.15</v>
      </c>
      <c r="K475" s="27"/>
      <c r="L475" s="21">
        <f>SUM(L468:L474)</f>
        <v>90</v>
      </c>
    </row>
    <row r="476" spans="1:12" ht="14.4" x14ac:dyDescent="0.3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4.4" x14ac:dyDescent="0.3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4.4" x14ac:dyDescent="0.3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4.4" x14ac:dyDescent="0.3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>SUM(G476:G478)</f>
        <v>0</v>
      </c>
      <c r="H479" s="21">
        <f>SUM(H476:H478)</f>
        <v>0</v>
      </c>
      <c r="I479" s="21">
        <f>SUM(I476:I478)</f>
        <v>0</v>
      </c>
      <c r="J479" s="21">
        <f>SUM(J476:J478)</f>
        <v>0</v>
      </c>
      <c r="K479" s="27"/>
      <c r="L479" s="21">
        <f ca="1">SUM(L476:L484)</f>
        <v>0</v>
      </c>
    </row>
    <row r="480" spans="1:12" ht="14.4" x14ac:dyDescent="0.3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4.4" x14ac:dyDescent="0.3">
      <c r="A481" s="25"/>
      <c r="B481" s="16"/>
      <c r="C481" s="11"/>
      <c r="D481" s="7" t="s">
        <v>28</v>
      </c>
      <c r="E481" s="50"/>
      <c r="F481" s="51"/>
      <c r="G481" s="51"/>
      <c r="H481" s="51"/>
      <c r="I481" s="51"/>
      <c r="J481" s="51"/>
      <c r="K481" s="52"/>
      <c r="L481" s="51"/>
    </row>
    <row r="482" spans="1:12" ht="14.4" x14ac:dyDescent="0.3">
      <c r="A482" s="25"/>
      <c r="B482" s="16"/>
      <c r="C482" s="11"/>
      <c r="D482" s="7" t="s">
        <v>29</v>
      </c>
      <c r="E482" s="50"/>
      <c r="F482" s="51"/>
      <c r="G482" s="51"/>
      <c r="H482" s="51"/>
      <c r="I482" s="51"/>
      <c r="J482" s="51"/>
      <c r="K482" s="52"/>
      <c r="L482" s="51"/>
    </row>
    <row r="483" spans="1:12" ht="14.4" x14ac:dyDescent="0.3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4.4" x14ac:dyDescent="0.3">
      <c r="A484" s="25"/>
      <c r="B484" s="16"/>
      <c r="C484" s="11"/>
      <c r="D484" s="7" t="s">
        <v>31</v>
      </c>
      <c r="E484" s="50"/>
      <c r="F484" s="51"/>
      <c r="G484" s="51"/>
      <c r="H484" s="51"/>
      <c r="I484" s="51"/>
      <c r="J484" s="51"/>
      <c r="K484" s="52"/>
      <c r="L484" s="51"/>
    </row>
    <row r="485" spans="1:12" ht="14.4" x14ac:dyDescent="0.3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4.4" x14ac:dyDescent="0.3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4.4" x14ac:dyDescent="0.3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4.4" x14ac:dyDescent="0.3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4.4" x14ac:dyDescent="0.3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>SUM(G480:G488)</f>
        <v>0</v>
      </c>
      <c r="H489" s="21">
        <f>SUM(H480:H488)</f>
        <v>0</v>
      </c>
      <c r="I489" s="21">
        <f>SUM(I480:I488)</f>
        <v>0</v>
      </c>
      <c r="J489" s="21">
        <f>SUM(J480:J488)</f>
        <v>0</v>
      </c>
      <c r="K489" s="27"/>
      <c r="L489" s="21">
        <f ca="1">SUM(L486:L494)</f>
        <v>0</v>
      </c>
    </row>
    <row r="490" spans="1:12" ht="14.4" x14ac:dyDescent="0.3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4.4" x14ac:dyDescent="0.3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4.4" x14ac:dyDescent="0.3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4.4" x14ac:dyDescent="0.3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4.4" x14ac:dyDescent="0.3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>SUM(G490:G493)</f>
        <v>0</v>
      </c>
      <c r="H494" s="21">
        <f>SUM(H490:H493)</f>
        <v>0</v>
      </c>
      <c r="I494" s="21">
        <f>SUM(I490:I493)</f>
        <v>0</v>
      </c>
      <c r="J494" s="21">
        <f>SUM(J490:J493)</f>
        <v>0</v>
      </c>
      <c r="K494" s="27"/>
      <c r="L494" s="21">
        <f ca="1">SUM(L487:L493)</f>
        <v>0</v>
      </c>
    </row>
    <row r="495" spans="1:12" ht="14.4" x14ac:dyDescent="0.3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4.4" x14ac:dyDescent="0.3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4.4" x14ac:dyDescent="0.3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4.4" x14ac:dyDescent="0.3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4.4" x14ac:dyDescent="0.3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4.4" x14ac:dyDescent="0.3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4.4" x14ac:dyDescent="0.3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>SUM(G495:G500)</f>
        <v>0</v>
      </c>
      <c r="H501" s="21">
        <f>SUM(H495:H500)</f>
        <v>0</v>
      </c>
      <c r="I501" s="21">
        <f>SUM(I495:I500)</f>
        <v>0</v>
      </c>
      <c r="J501" s="21">
        <f>SUM(J495:J500)</f>
        <v>0</v>
      </c>
      <c r="K501" s="27"/>
      <c r="L501" s="21">
        <f ca="1">SUM(L495:L503)</f>
        <v>0</v>
      </c>
    </row>
    <row r="502" spans="1:12" ht="14.4" x14ac:dyDescent="0.3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4.4" x14ac:dyDescent="0.3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4.4" x14ac:dyDescent="0.3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4.4" x14ac:dyDescent="0.3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4.4" x14ac:dyDescent="0.3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4.4" x14ac:dyDescent="0.3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4.4" x14ac:dyDescent="0.3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>SUM(G502:G507)</f>
        <v>0</v>
      </c>
      <c r="H508" s="21">
        <f>SUM(H502:H507)</f>
        <v>0</v>
      </c>
      <c r="I508" s="21">
        <f>SUM(I502:I507)</f>
        <v>0</v>
      </c>
      <c r="J508" s="21">
        <f>SUM(J502:J507)</f>
        <v>0</v>
      </c>
      <c r="K508" s="27"/>
      <c r="L508" s="21">
        <f ca="1">SUM(L502:L510)</f>
        <v>0</v>
      </c>
    </row>
    <row r="509" spans="1:12" ht="15.75" customHeight="1" x14ac:dyDescent="0.25">
      <c r="A509" s="31">
        <f>A468</f>
        <v>2</v>
      </c>
      <c r="B509" s="32">
        <f>B468</f>
        <v>5</v>
      </c>
      <c r="C509" s="61" t="s">
        <v>4</v>
      </c>
      <c r="D509" s="62"/>
      <c r="E509" s="33"/>
      <c r="F509" s="34">
        <f>F475+F479+F489+F494+F501+F508</f>
        <v>520</v>
      </c>
      <c r="G509" s="34">
        <f>G475+G479+G489+G494+G501+G508</f>
        <v>27.859999999999996</v>
      </c>
      <c r="H509" s="34">
        <f>H475+H479+H489+H494+H501+H508</f>
        <v>31.66</v>
      </c>
      <c r="I509" s="34">
        <f>I475+I479+I489+I494+I501+I508</f>
        <v>69.62</v>
      </c>
      <c r="J509" s="34">
        <f>J475+J479+J489+J494+J501+J508</f>
        <v>541.15</v>
      </c>
      <c r="K509" s="35"/>
      <c r="L509" s="34">
        <f ca="1">L475+L479+L489+L494+L501+L508</f>
        <v>0</v>
      </c>
    </row>
    <row r="510" spans="1:12" ht="14.4" x14ac:dyDescent="0.3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4.4" x14ac:dyDescent="0.3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4.4" x14ac:dyDescent="0.3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4.4" x14ac:dyDescent="0.3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4.4" x14ac:dyDescent="0.3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4.4" x14ac:dyDescent="0.3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4.4" x14ac:dyDescent="0.3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4.4" x14ac:dyDescent="0.3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>SUM(G510:G516)</f>
        <v>0</v>
      </c>
      <c r="H517" s="21">
        <f>SUM(H510:H516)</f>
        <v>0</v>
      </c>
      <c r="I517" s="21">
        <f>SUM(I510:I516)</f>
        <v>0</v>
      </c>
      <c r="J517" s="21">
        <f>SUM(J510:J516)</f>
        <v>0</v>
      </c>
      <c r="K517" s="27"/>
      <c r="L517" s="21">
        <f>SUM(L510:L516)</f>
        <v>0</v>
      </c>
    </row>
    <row r="518" spans="1:12" ht="14.4" x14ac:dyDescent="0.3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4.4" x14ac:dyDescent="0.3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4.4" x14ac:dyDescent="0.3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4.4" x14ac:dyDescent="0.3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>SUM(G518:G520)</f>
        <v>0</v>
      </c>
      <c r="H521" s="21">
        <f>SUM(H518:H520)</f>
        <v>0</v>
      </c>
      <c r="I521" s="21">
        <f>SUM(I518:I520)</f>
        <v>0</v>
      </c>
      <c r="J521" s="21">
        <f>SUM(J518:J520)</f>
        <v>0</v>
      </c>
      <c r="K521" s="27"/>
      <c r="L521" s="21">
        <f ca="1">SUM(L518:L526)</f>
        <v>0</v>
      </c>
    </row>
    <row r="522" spans="1:12" ht="14.4" x14ac:dyDescent="0.3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4.4" x14ac:dyDescent="0.3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4.4" x14ac:dyDescent="0.3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4.4" x14ac:dyDescent="0.3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4.4" x14ac:dyDescent="0.3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4.4" x14ac:dyDescent="0.3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4.4" x14ac:dyDescent="0.3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4.4" x14ac:dyDescent="0.3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4.4" x14ac:dyDescent="0.3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4.4" x14ac:dyDescent="0.3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>SUM(G522:G530)</f>
        <v>0</v>
      </c>
      <c r="H531" s="21">
        <f>SUM(H522:H530)</f>
        <v>0</v>
      </c>
      <c r="I531" s="21">
        <f>SUM(I522:I530)</f>
        <v>0</v>
      </c>
      <c r="J531" s="21">
        <f>SUM(J522:J530)</f>
        <v>0</v>
      </c>
      <c r="K531" s="27"/>
      <c r="L531" s="21">
        <f ca="1">SUM(L528:L536)</f>
        <v>0</v>
      </c>
    </row>
    <row r="532" spans="1:12" ht="14.4" x14ac:dyDescent="0.3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4.4" x14ac:dyDescent="0.3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4.4" x14ac:dyDescent="0.3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4.4" x14ac:dyDescent="0.3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4.4" x14ac:dyDescent="0.3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>SUM(G532:G535)</f>
        <v>0</v>
      </c>
      <c r="H536" s="21">
        <f>SUM(H532:H535)</f>
        <v>0</v>
      </c>
      <c r="I536" s="21">
        <f>SUM(I532:I535)</f>
        <v>0</v>
      </c>
      <c r="J536" s="21">
        <f>SUM(J532:J535)</f>
        <v>0</v>
      </c>
      <c r="K536" s="27"/>
      <c r="L536" s="21">
        <f ca="1">SUM(L529:L535)</f>
        <v>0</v>
      </c>
    </row>
    <row r="537" spans="1:12" ht="14.4" x14ac:dyDescent="0.3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4.4" x14ac:dyDescent="0.3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4.4" x14ac:dyDescent="0.3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4.4" x14ac:dyDescent="0.3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4.4" x14ac:dyDescent="0.3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4.4" x14ac:dyDescent="0.3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4.4" x14ac:dyDescent="0.3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>SUM(G537:G542)</f>
        <v>0</v>
      </c>
      <c r="H543" s="21">
        <f>SUM(H537:H542)</f>
        <v>0</v>
      </c>
      <c r="I543" s="21">
        <f>SUM(I537:I542)</f>
        <v>0</v>
      </c>
      <c r="J543" s="21">
        <f>SUM(J537:J542)</f>
        <v>0</v>
      </c>
      <c r="K543" s="27"/>
      <c r="L543" s="21">
        <f ca="1">SUM(L537:L545)</f>
        <v>0</v>
      </c>
    </row>
    <row r="544" spans="1:12" ht="14.4" x14ac:dyDescent="0.3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4.4" x14ac:dyDescent="0.3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4.4" x14ac:dyDescent="0.3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4.4" x14ac:dyDescent="0.3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4.4" x14ac:dyDescent="0.3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4.4" x14ac:dyDescent="0.3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4.4" x14ac:dyDescent="0.3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>SUM(G544:G549)</f>
        <v>0</v>
      </c>
      <c r="H550" s="21">
        <f>SUM(H544:H549)</f>
        <v>0</v>
      </c>
      <c r="I550" s="21">
        <f>SUM(I544:I549)</f>
        <v>0</v>
      </c>
      <c r="J550" s="21">
        <f>SUM(J544:J549)</f>
        <v>0</v>
      </c>
      <c r="K550" s="27"/>
      <c r="L550" s="21">
        <f ca="1">SUM(L544:L552)</f>
        <v>0</v>
      </c>
    </row>
    <row r="551" spans="1:12" ht="15.75" customHeight="1" x14ac:dyDescent="0.25">
      <c r="A551" s="31">
        <f>A510</f>
        <v>2</v>
      </c>
      <c r="B551" s="32">
        <f>B510</f>
        <v>6</v>
      </c>
      <c r="C551" s="61" t="s">
        <v>4</v>
      </c>
      <c r="D551" s="62"/>
      <c r="E551" s="33"/>
      <c r="F551" s="34">
        <f>F517+F521+F531+F536+F543+F550</f>
        <v>0</v>
      </c>
      <c r="G551" s="34">
        <f>G517+G521+G531+G536+G543+G550</f>
        <v>0</v>
      </c>
      <c r="H551" s="34">
        <f>H517+H521+H531+H536+H543+H550</f>
        <v>0</v>
      </c>
      <c r="I551" s="34">
        <f>I517+I521+I531+I536+I543+I550</f>
        <v>0</v>
      </c>
      <c r="J551" s="34">
        <f>J517+J521+J531+J536+J543+J550</f>
        <v>0</v>
      </c>
      <c r="K551" s="35"/>
      <c r="L551" s="34">
        <f ca="1">L517+L521+L531+L536+L543+L550</f>
        <v>0</v>
      </c>
    </row>
    <row r="552" spans="1:12" ht="14.4" x14ac:dyDescent="0.3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4.4" x14ac:dyDescent="0.3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4.4" x14ac:dyDescent="0.3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4.4" x14ac:dyDescent="0.3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4.4" x14ac:dyDescent="0.3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4.4" x14ac:dyDescent="0.3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4.4" x14ac:dyDescent="0.3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4.4" x14ac:dyDescent="0.3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>SUM(G552:G558)</f>
        <v>0</v>
      </c>
      <c r="H559" s="21">
        <f>SUM(H552:H558)</f>
        <v>0</v>
      </c>
      <c r="I559" s="21">
        <f>SUM(I552:I558)</f>
        <v>0</v>
      </c>
      <c r="J559" s="21">
        <f>SUM(J552:J558)</f>
        <v>0</v>
      </c>
      <c r="K559" s="27"/>
      <c r="L559" s="21">
        <f>SUM(L552:L558)</f>
        <v>0</v>
      </c>
    </row>
    <row r="560" spans="1:12" ht="14.4" x14ac:dyDescent="0.3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4.4" x14ac:dyDescent="0.3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4.4" x14ac:dyDescent="0.3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4.4" x14ac:dyDescent="0.3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>SUM(G560:G562)</f>
        <v>0</v>
      </c>
      <c r="H563" s="21">
        <f>SUM(H560:H562)</f>
        <v>0</v>
      </c>
      <c r="I563" s="21">
        <f>SUM(I560:I562)</f>
        <v>0</v>
      </c>
      <c r="J563" s="21">
        <f>SUM(J560:J562)</f>
        <v>0</v>
      </c>
      <c r="K563" s="27"/>
      <c r="L563" s="21">
        <f ca="1">SUM(L560:L568)</f>
        <v>0</v>
      </c>
    </row>
    <row r="564" spans="1:12" ht="14.4" x14ac:dyDescent="0.3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4.4" x14ac:dyDescent="0.3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4.4" x14ac:dyDescent="0.3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4.4" x14ac:dyDescent="0.3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4.4" x14ac:dyDescent="0.3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4.4" x14ac:dyDescent="0.3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4.4" x14ac:dyDescent="0.3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4.4" x14ac:dyDescent="0.3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4.4" x14ac:dyDescent="0.3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4.4" x14ac:dyDescent="0.3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>SUM(G564:G572)</f>
        <v>0</v>
      </c>
      <c r="H573" s="21">
        <f>SUM(H564:H572)</f>
        <v>0</v>
      </c>
      <c r="I573" s="21">
        <f>SUM(I564:I572)</f>
        <v>0</v>
      </c>
      <c r="J573" s="21">
        <f>SUM(J564:J572)</f>
        <v>0</v>
      </c>
      <c r="K573" s="27"/>
      <c r="L573" s="21">
        <f ca="1">SUM(L570:L578)</f>
        <v>0</v>
      </c>
    </row>
    <row r="574" spans="1:12" ht="14.4" x14ac:dyDescent="0.3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4.4" x14ac:dyDescent="0.3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4.4" x14ac:dyDescent="0.3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4.4" x14ac:dyDescent="0.3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4.4" x14ac:dyDescent="0.3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>SUM(G574:G577)</f>
        <v>0</v>
      </c>
      <c r="H578" s="21">
        <f>SUM(H574:H577)</f>
        <v>0</v>
      </c>
      <c r="I578" s="21">
        <f>SUM(I574:I577)</f>
        <v>0</v>
      </c>
      <c r="J578" s="21">
        <f>SUM(J574:J577)</f>
        <v>0</v>
      </c>
      <c r="K578" s="27"/>
      <c r="L578" s="21">
        <f ca="1">SUM(L571:L577)</f>
        <v>0</v>
      </c>
    </row>
    <row r="579" spans="1:12" ht="14.4" x14ac:dyDescent="0.3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4.4" x14ac:dyDescent="0.3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4.4" x14ac:dyDescent="0.3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4.4" x14ac:dyDescent="0.3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4.4" x14ac:dyDescent="0.3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4.4" x14ac:dyDescent="0.3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4.4" x14ac:dyDescent="0.3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>SUM(G579:G584)</f>
        <v>0</v>
      </c>
      <c r="H585" s="21">
        <f>SUM(H579:H584)</f>
        <v>0</v>
      </c>
      <c r="I585" s="21">
        <f>SUM(I579:I584)</f>
        <v>0</v>
      </c>
      <c r="J585" s="21">
        <f>SUM(J579:J584)</f>
        <v>0</v>
      </c>
      <c r="K585" s="27"/>
      <c r="L585" s="21">
        <f ca="1">SUM(L579:L587)</f>
        <v>0</v>
      </c>
    </row>
    <row r="586" spans="1:12" ht="14.4" x14ac:dyDescent="0.3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4.4" x14ac:dyDescent="0.3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4.4" x14ac:dyDescent="0.3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4.4" x14ac:dyDescent="0.3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4.4" x14ac:dyDescent="0.3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4.4" x14ac:dyDescent="0.3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4.4" x14ac:dyDescent="0.3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>SUM(G586:G591)</f>
        <v>0</v>
      </c>
      <c r="H592" s="21">
        <f>SUM(H586:H591)</f>
        <v>0</v>
      </c>
      <c r="I592" s="21">
        <f>SUM(I586:I591)</f>
        <v>0</v>
      </c>
      <c r="J592" s="21">
        <f>SUM(J586:J591)</f>
        <v>0</v>
      </c>
      <c r="K592" s="27"/>
      <c r="L592" s="21">
        <f ca="1">SUM(L586:L594)</f>
        <v>0</v>
      </c>
    </row>
    <row r="593" spans="1:12" ht="14.4" x14ac:dyDescent="0.25">
      <c r="A593" s="37">
        <f>A552</f>
        <v>2</v>
      </c>
      <c r="B593" s="38">
        <f>B552</f>
        <v>7</v>
      </c>
      <c r="C593" s="58" t="s">
        <v>4</v>
      </c>
      <c r="D593" s="59"/>
      <c r="E593" s="39"/>
      <c r="F593" s="40">
        <f>F559+F563+F573+F578+F585+F592</f>
        <v>0</v>
      </c>
      <c r="G593" s="40">
        <f>G559+G563+G573+G578+G585+G592</f>
        <v>0</v>
      </c>
      <c r="H593" s="40">
        <f>H559+H563+H573+H578+H585+H592</f>
        <v>0</v>
      </c>
      <c r="I593" s="40">
        <f>I559+I563+I573+I578+I585+I592</f>
        <v>0</v>
      </c>
      <c r="J593" s="40">
        <f>J559+J563+J573+J578+J585+J592</f>
        <v>0</v>
      </c>
      <c r="K593" s="41"/>
      <c r="L593" s="34">
        <f ca="1">L559+L563+L573+L578+L585+L592</f>
        <v>0</v>
      </c>
    </row>
    <row r="594" spans="1:12" x14ac:dyDescent="0.25">
      <c r="A594" s="29"/>
      <c r="B594" s="30"/>
      <c r="C594" s="60" t="s">
        <v>5</v>
      </c>
      <c r="D594" s="60"/>
      <c r="E594" s="60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507</v>
      </c>
      <c r="G594" s="42">
        <f t="shared" ref="G594:L594" si="0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21.725999999999996</v>
      </c>
      <c r="H594" s="42">
        <f t="shared" si="0"/>
        <v>16.748999999999999</v>
      </c>
      <c r="I594" s="42">
        <f t="shared" si="0"/>
        <v>102.917</v>
      </c>
      <c r="J594" s="42">
        <f t="shared" si="0"/>
        <v>543.89400000000001</v>
      </c>
      <c r="K594" s="42"/>
      <c r="L594" s="42" t="e">
        <f t="shared" ca="1" si="0"/>
        <v>#DIV/0!</v>
      </c>
    </row>
  </sheetData>
  <sheetProtection sheet="1" objects="1" scenarios="1"/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2024-09-16T18:30:35Z</dcterms:modified>
</cp:coreProperties>
</file>